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12D52282-E872-4039-9E73-786D84BB1C0B}" xr6:coauthVersionLast="47" xr6:coauthVersionMax="47" xr10:uidLastSave="{00000000-0000-0000-0000-000000000000}"/>
  <bookViews>
    <workbookView xWindow="-120" yWindow="-120" windowWidth="29040" windowHeight="15840" xr2:uid="{43A4E4BA-D1D1-43EE-86A3-A1B772ABC5AA}"/>
  </bookViews>
  <sheets>
    <sheet name="TOC" sheetId="2" r:id="rId1"/>
    <sheet name="Bahnemann1" sheetId="3" r:id="rId2"/>
    <sheet name="Bahnemann2" sheetId="8" r:id="rId3"/>
    <sheet name="Bahnemann3" sheetId="9" r:id="rId4"/>
    <sheet name="Bahnemann4" sheetId="10" r:id="rId5"/>
    <sheet name="Bahnemann5" sheetId="11" r:id="rId6"/>
    <sheet name="Bahnemann6" sheetId="12" r:id="rId7"/>
    <sheet name="Bahnemann7" sheetId="15" r:id="rId8"/>
    <sheet name="Bahnemann8" sheetId="16" r:id="rId9"/>
    <sheet name="Bahnemann9" sheetId="14" r:id="rId10"/>
    <sheet name="Bahnemann10" sheetId="17" r:id="rId11"/>
    <sheet name="Bahnemann11" sheetId="18" r:id="rId12"/>
    <sheet name="Bahnemann12" sheetId="19" r:id="rId13"/>
    <sheet name="Bahnemann13" sheetId="20" r:id="rId14"/>
    <sheet name="Bahnemann14" sheetId="21" r:id="rId15"/>
    <sheet name="Bahnemann15" sheetId="22" r:id="rId16"/>
    <sheet name="Bahnemann16" sheetId="13" r:id="rId17"/>
    <sheet name="Bahnemann17" sheetId="23" r:id="rId18"/>
    <sheet name="Bahnemann18" sheetId="24" r:id="rId19"/>
    <sheet name="Bahnemann19" sheetId="25" r:id="rId20"/>
    <sheet name="Bahnemann20" sheetId="26" r:id="rId21"/>
    <sheet name="Bahnemann21" sheetId="27" r:id="rId22"/>
    <sheet name="Bahnemann22" sheetId="28" r:id="rId23"/>
    <sheet name="Bahnemann23" sheetId="29" r:id="rId2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0" l="1"/>
  <c r="E15" i="10"/>
  <c r="B14" i="10"/>
  <c r="B13" i="10"/>
  <c r="B12" i="10"/>
</calcChain>
</file>

<file path=xl/sharedStrings.xml><?xml version="1.0" encoding="utf-8"?>
<sst xmlns="http://schemas.openxmlformats.org/spreadsheetml/2006/main" count="645" uniqueCount="397">
  <si>
    <t>Problem Set 1 – Solutions</t>
  </si>
  <si>
    <t>Question</t>
  </si>
  <si>
    <t>Sheet</t>
  </si>
  <si>
    <t>Type</t>
  </si>
  <si>
    <t>Reading:</t>
  </si>
  <si>
    <t>Return to TOC</t>
  </si>
  <si>
    <t>Solution</t>
  </si>
  <si>
    <t>Model:</t>
  </si>
  <si>
    <t>Problem Type:</t>
  </si>
  <si>
    <t>Given</t>
  </si>
  <si>
    <t>Find</t>
  </si>
  <si>
    <t>Probability</t>
  </si>
  <si>
    <t>a.)</t>
  </si>
  <si>
    <t>Exam 8: Bahnemann</t>
  </si>
  <si>
    <t>Bahnemann1</t>
  </si>
  <si>
    <t>Bahnemann.Chapter5</t>
  </si>
  <si>
    <t>2012 Exam 8 Q15</t>
  </si>
  <si>
    <t>An actuarial consulting firm is reviewing the inflation assumption used by a large</t>
  </si>
  <si>
    <t>insurer that writes casualty excess of loss coverage. The consulting form has made</t>
  </si>
  <si>
    <t>the following assumptions regarding the insurer's excess casualty book:</t>
  </si>
  <si>
    <t>• Overall inflation is 8.0% and is assumed to have the same multiplicative effect</t>
  </si>
  <si>
    <t>on each size of loss.</t>
  </si>
  <si>
    <t xml:space="preserve">• The unlimited, ground-up loss severity for the book of business follows a </t>
  </si>
  <si>
    <t>lognormal distribution with the expected loss equal to $5,890,000.</t>
  </si>
  <si>
    <t>• The following limited average severities, based on a lognormal distribution, apply</t>
  </si>
  <si>
    <t>to the insurer's excess casualty book:</t>
  </si>
  <si>
    <t>Per-Occurrence</t>
  </si>
  <si>
    <t>Limit, k</t>
  </si>
  <si>
    <t>E[g(x;k)]</t>
  </si>
  <si>
    <t>E[g(x; k/1.08)]</t>
  </si>
  <si>
    <t>a.) Using the consulting firm's assumptions, calculate the average increase in excess</t>
  </si>
  <si>
    <t>losses due to inflation for a policy with a $10,000,000 limit attaching at $30,000,000.</t>
  </si>
  <si>
    <t>b.) The insurer agrees with the consulting firm's overall trend assumption and general</t>
  </si>
  <si>
    <t>methodology, but believes that the average increase calculated in part a.) above is too</t>
  </si>
  <si>
    <t>high. Describe any differences in assumptions the insurer may have with the consulting</t>
  </si>
  <si>
    <t>firm.</t>
  </si>
  <si>
    <t>Impact of inflation on claim layer</t>
  </si>
  <si>
    <t>2012 Exam 8 Q12</t>
  </si>
  <si>
    <t>Undeveloped losses follow a uniform distribution between $0 and $500.</t>
  </si>
  <si>
    <t>multiplied by either 0.75 or 1.25.</t>
  </si>
  <si>
    <t>a.) Calculate the excess ratio at $400 for undeveloped losses.</t>
  </si>
  <si>
    <t>b.) Calculate the excess ratio at $300 for developed losses.</t>
  </si>
  <si>
    <t>between 0.75 and 1.25.</t>
  </si>
  <si>
    <t xml:space="preserve">Suppose instead that loss multipliers are uniformly distributed </t>
  </si>
  <si>
    <t xml:space="preserve">c.) Determine whether the excess ratio at $300 for developed losses </t>
  </si>
  <si>
    <t>will be higher than, equal to, or lower than the excess ratio calculated</t>
  </si>
  <si>
    <r>
      <t xml:space="preserve">in part b.) above. Do </t>
    </r>
    <r>
      <rPr>
        <u/>
        <sz val="11"/>
        <color theme="1"/>
        <rFont val="Calibri"/>
        <family val="2"/>
        <scheme val="minor"/>
      </rPr>
      <t>not</t>
    </r>
    <r>
      <rPr>
        <sz val="11"/>
        <color theme="1"/>
        <rFont val="Calibri"/>
        <family val="2"/>
        <scheme val="minor"/>
      </rPr>
      <t xml:space="preserve"> attempt to calculate the new excess ratio.</t>
    </r>
  </si>
  <si>
    <t xml:space="preserve">Each loss has an equal likelihood of developing such that it is </t>
  </si>
  <si>
    <t>Calculate excess ratios for undeveloped and developed losses.</t>
  </si>
  <si>
    <t>2014 Exam 8 Q6</t>
  </si>
  <si>
    <t>Losses on a policy have the following distribution:</t>
  </si>
  <si>
    <t>• 60% probability of a loss between $0 and $250,000</t>
  </si>
  <si>
    <t>• 30% probability of a loss between $250,000 and $500,000</t>
  </si>
  <si>
    <t>• 10% probability of a loss between $500,000 and $1,000,000</t>
  </si>
  <si>
    <t>Losses are uniformly distributed with each range.</t>
  </si>
  <si>
    <t>Assume a 20% trend is applied uniformly to all losses.</t>
  </si>
  <si>
    <t>a.) Produce a table which represents the cumulative loss distribution</t>
  </si>
  <si>
    <t>b.) Calculate the implied trend for the layer $500,000 excess of $500,000.</t>
  </si>
  <si>
    <t>Calculate the CDF and implied layer trend due to inflation</t>
  </si>
  <si>
    <t xml:space="preserve">described above before and after the 20% trend and describe how the </t>
  </si>
  <si>
    <t>probability varies between the points in your table.</t>
  </si>
  <si>
    <t>2017 Exam 8 Q14</t>
  </si>
  <si>
    <t>A reinsurer has been supplied the following information from a large</t>
  </si>
  <si>
    <t>insurance company:</t>
  </si>
  <si>
    <t>Range</t>
  </si>
  <si>
    <t xml:space="preserve">Expected # </t>
  </si>
  <si>
    <t>of Claims</t>
  </si>
  <si>
    <t>Expected</t>
  </si>
  <si>
    <t>Ultimate Losses</t>
  </si>
  <si>
    <t>Claim</t>
  </si>
  <si>
    <t>Size</t>
  </si>
  <si>
    <t>to</t>
  </si>
  <si>
    <t>Total</t>
  </si>
  <si>
    <t>The reinsurer will pay all losses above a $5,000,000 per claim retention.</t>
  </si>
  <si>
    <t xml:space="preserve">a.) Construct a table of data which can be used to graph the excess </t>
  </si>
  <si>
    <t>severity function for claim sizes $1,000,000; $2,000,000; $3,000,000;</t>
  </si>
  <si>
    <t>and $4,000,000.</t>
  </si>
  <si>
    <t xml:space="preserve">The reinsurer is entering into an excess of loss contract with the </t>
  </si>
  <si>
    <t>primary insurance company.</t>
  </si>
  <si>
    <t>b.) Calculate the reinsurer's expected losses under the proposed contract.</t>
  </si>
  <si>
    <t>and</t>
  </si>
  <si>
    <t>above</t>
  </si>
  <si>
    <t># Claims</t>
  </si>
  <si>
    <t>Understanding the excess severity distribution</t>
  </si>
  <si>
    <t>2017 Exam 8 Q8</t>
  </si>
  <si>
    <t>L</t>
  </si>
  <si>
    <t>F(L)</t>
  </si>
  <si>
    <t>E[X; L]</t>
  </si>
  <si>
    <t>limit of 5,000.</t>
  </si>
  <si>
    <t>An insurer sells coverage with an attachment point of 5,000 and a layer</t>
  </si>
  <si>
    <t xml:space="preserve">The following table represents the expected cumulative severity </t>
  </si>
  <si>
    <t xml:space="preserve">distribution and limited expected severity for the current year at </t>
  </si>
  <si>
    <t>various limits.</t>
  </si>
  <si>
    <t>• The actuary expects a 10% severity increase for all claim sizes next year.</t>
  </si>
  <si>
    <t>a.) Calculate the percent change in frequency of claims in the layer.</t>
  </si>
  <si>
    <t>b.) Calculate the percent change in pure premiums in the layer.</t>
  </si>
  <si>
    <t>Impact of inflation on layer frequency and pure premium.</t>
  </si>
  <si>
    <r>
      <t xml:space="preserve">   • Claim counts (N) follow a Poisson distribution with </t>
    </r>
    <r>
      <rPr>
        <sz val="11"/>
        <color theme="1"/>
        <rFont val="Calibri"/>
        <family val="2"/>
      </rPr>
      <t>λ = 5,000</t>
    </r>
  </si>
  <si>
    <r>
      <t xml:space="preserve">   • Claim size (X) follows a Pareto distribution with </t>
    </r>
    <r>
      <rPr>
        <sz val="11"/>
        <color theme="1"/>
        <rFont val="Calibri"/>
        <family val="2"/>
      </rPr>
      <t>α = 2 and β = 6,000</t>
    </r>
  </si>
  <si>
    <t>The insurance company pays claims in excess of $10,000.</t>
  </si>
  <si>
    <t>Given the following:</t>
  </si>
  <si>
    <t xml:space="preserve">   • For a Poisson distribution:</t>
  </si>
  <si>
    <t xml:space="preserve">   • For a Pareto distribution:</t>
  </si>
  <si>
    <t>Assume claim size is subject to a uniform annual inflation rate of 3%.</t>
  </si>
  <si>
    <t xml:space="preserve">An insurance company observes the following ground-up claim </t>
  </si>
  <si>
    <t>experience for a book of business:</t>
  </si>
  <si>
    <t>a.) Calculate the expected number of claims in excess of $10,000.</t>
  </si>
  <si>
    <t xml:space="preserve">b.) Calculate the rate at which ground-up claims must change in order for </t>
  </si>
  <si>
    <t>there to be no change in expected annual total aggregate excess losses.</t>
  </si>
  <si>
    <t>Impact of inflation on claim counts and aggregate losses</t>
  </si>
  <si>
    <t>A single annual policy will cover all of the tournaments throughout a given year.</t>
  </si>
  <si>
    <t>n</t>
  </si>
  <si>
    <t>P(n)</t>
  </si>
  <si>
    <t>3 or more</t>
  </si>
  <si>
    <t>x</t>
  </si>
  <si>
    <t>P(x)</t>
  </si>
  <si>
    <t>The expenses and profit for this policy are:</t>
  </si>
  <si>
    <t>Fixed Expenses</t>
  </si>
  <si>
    <t>None</t>
  </si>
  <si>
    <t>General Expenses</t>
  </si>
  <si>
    <t>of premium</t>
  </si>
  <si>
    <t>Commission</t>
  </si>
  <si>
    <t>Taxes</t>
  </si>
  <si>
    <t>Underwriting Profit</t>
  </si>
  <si>
    <t>The above assumptions apply to all program structures.</t>
  </si>
  <si>
    <t xml:space="preserve">     i. $45,000</t>
  </si>
  <si>
    <t xml:space="preserve">    ii. $32,000</t>
  </si>
  <si>
    <t xml:space="preserve">   iii. $19,000</t>
  </si>
  <si>
    <t>and the same distribution assumptions would apply.</t>
  </si>
  <si>
    <t>Bahnemann.Chapter5 &amp; Bahnemann.Chapter6</t>
  </si>
  <si>
    <t xml:space="preserve">A certain golf course holds a series of tournaments throughout the year, </t>
  </si>
  <si>
    <t xml:space="preserve">during which prizes are awarded if a player hits a hole-in-one. </t>
  </si>
  <si>
    <t xml:space="preserve">The prize amounts vary based on the difficulty of the hole, but </t>
  </si>
  <si>
    <t>are consistent across tournaments.</t>
  </si>
  <si>
    <t xml:space="preserve">The insurer would pay the full prize amount directly to the winning player, </t>
  </si>
  <si>
    <t>and seek recoveries of any applicable deductible from the golf course.</t>
  </si>
  <si>
    <t>The course has approached an insurer to design a policy which would protect</t>
  </si>
  <si>
    <t>the course from large prize payouts.</t>
  </si>
  <si>
    <t xml:space="preserve">The total number of holes-in-one in a given year (n), across all tournaments, </t>
  </si>
  <si>
    <t>has the following probability distribution:</t>
  </si>
  <si>
    <t xml:space="preserve">Given that a hole-in-one has occurred, the prize amount (x) has the following </t>
  </si>
  <si>
    <t>probability distribution:</t>
  </si>
  <si>
    <t>a.) Calculate the annual guaranteed cost premium for this policy.</t>
  </si>
  <si>
    <t xml:space="preserve">b.) Calculate the annual premium for this policy under a $100,000 </t>
  </si>
  <si>
    <t>per-occurrence deductible.</t>
  </si>
  <si>
    <t xml:space="preserve">c.) Calculate the annual premium for this policy under a $1,000,000 annual </t>
  </si>
  <si>
    <t>aggregate deductible and no per-occurrence deductible.</t>
  </si>
  <si>
    <t xml:space="preserve">d.) Calculate the annual premium for this policy under a $250,000 </t>
  </si>
  <si>
    <t>franchise deductible.</t>
  </si>
  <si>
    <t xml:space="preserve">e.) Explain which of the deductible structures above would generate the </t>
  </si>
  <si>
    <t>greatest credit risk to the insurer and estimate the magnitude of that risk.</t>
  </si>
  <si>
    <t xml:space="preserve">The insurer has allocated $45,000 of capital to support the guaranteed cost </t>
  </si>
  <si>
    <t>policy in part (a) above.</t>
  </si>
  <si>
    <t xml:space="preserve">coverage to other golf courses. The insurer will offer varying per-occurrence </t>
  </si>
  <si>
    <t xml:space="preserve">limits with no aggregate limits, the prize amounts would remain the same, </t>
  </si>
  <si>
    <r>
      <t>risk-loaded ILF for a $500,000 policy limit. 4_x000D__x0000__x0000__x0000__x0000_0</t>
    </r>
    <r>
      <rPr>
        <sz val="11"/>
        <color theme="1"/>
        <rFont val="Calibri"/>
        <family val="2"/>
      </rPr>
      <t/>
    </r>
  </si>
  <si>
    <t>You may assume:</t>
  </si>
  <si>
    <t xml:space="preserve"> ρ(100,000) =</t>
  </si>
  <si>
    <t>k =</t>
  </si>
  <si>
    <t xml:space="preserve">f.) Recommend and justify which of the three options below would be the </t>
  </si>
  <si>
    <t xml:space="preserve">most appropriate capital requirement to support the per-occurrence </t>
  </si>
  <si>
    <t>deductible policy in part (b) above:</t>
  </si>
  <si>
    <t>Working with different types of deductibles</t>
  </si>
  <si>
    <t>X</t>
  </si>
  <si>
    <t xml:space="preserve">g.) Using $100,000 as a basic limit, use the variance method to calculate the </t>
  </si>
  <si>
    <t xml:space="preserve">Based on the success of this program, the insurer wishes to expand this </t>
  </si>
  <si>
    <t>d.)</t>
  </si>
  <si>
    <t>2018 Exam 8 Q2</t>
  </si>
  <si>
    <t>2018 Exam 8 Q1</t>
  </si>
  <si>
    <t>An insurance company is planning to expand into a new territory and has decided to review its historical</t>
  </si>
  <si>
    <t>loss experience in order to determine whether it will require additional capital to support the expansion.</t>
  </si>
  <si>
    <t>The actuarial consultant has decided that a prospective loss ratio of 20% for LOB 1 is appropriate, but</t>
  </si>
  <si>
    <t xml:space="preserve">that the gross capital required to support the expansion is $8,000,000 based on the insurance </t>
  </si>
  <si>
    <t xml:space="preserve">The cumulative distribution function of a lognormal distribution is </t>
  </si>
  <si>
    <r>
      <t xml:space="preserve">where </t>
    </r>
    <r>
      <rPr>
        <sz val="11"/>
        <color theme="1"/>
        <rFont val="Calibri"/>
        <family val="2"/>
      </rPr>
      <t xml:space="preserve">φ is the standard normal CDF, and μ and σ are the mean and </t>
    </r>
  </si>
  <si>
    <t>standard deviation of the associated normal distribution.</t>
  </si>
  <si>
    <t xml:space="preserve">The mean and variance of a lognormal distribution are given below, as well as a table of values from </t>
  </si>
  <si>
    <t>the standard normal distribution function:</t>
  </si>
  <si>
    <t>φ(x)</t>
  </si>
  <si>
    <t>lognormally distributed:</t>
  </si>
  <si>
    <t>The insurance company is planning to write $10,000,000 of new business for LOB 1 in the new territory.</t>
  </si>
  <si>
    <t xml:space="preserve">company's requirement to hold capital at a 1-in-100 year return period. </t>
  </si>
  <si>
    <t>Assume that aggregate LOB 1 ground-up losses are lognormally distributed.</t>
  </si>
  <si>
    <t xml:space="preserve">   i. Attaching a 2,000,000 xs 6,000,000 Aggregate Excess of Loss treaty</t>
  </si>
  <si>
    <t xml:space="preserve">  ii. A negative ceded profit a 25% quota share treaty which has a 20% ceding commission.</t>
  </si>
  <si>
    <t>This is part of an IQ question. We have revised and abbreviated it here to focus on the Bahnemann material.</t>
  </si>
  <si>
    <t xml:space="preserve">The insurance company has engaged an actuarial consultant to provide insights into a prospective loss </t>
  </si>
  <si>
    <t xml:space="preserve">ratio for the new territory. </t>
  </si>
  <si>
    <t>d.) Determine the coefficient of variation for LOB 1, assuming it is less than 100%.</t>
  </si>
  <si>
    <t>e.) Calculate the probability of each of the following for LOB 1 assuming aggregate losses are</t>
  </si>
  <si>
    <t>Working with log-normal distributions</t>
  </si>
  <si>
    <t>Calculate the layer inflation</t>
  </si>
  <si>
    <t>An insurance company purchases Workers' Compensation excess of</t>
  </si>
  <si>
    <t>loss coverage of $500,000 excess of $500,000 per claim.</t>
  </si>
  <si>
    <t>Losses in the current year are as follows:</t>
  </si>
  <si>
    <t>Number</t>
  </si>
  <si>
    <t>Loss</t>
  </si>
  <si>
    <t>An actuary estimates the ground-up inflation rate to be 9%.</t>
  </si>
  <si>
    <t>Calculate the inflation rate in the excess layer.</t>
  </si>
  <si>
    <t>Ground-up</t>
  </si>
  <si>
    <t>Incurred Loss</t>
  </si>
  <si>
    <t>2004 Exam 9 Q5</t>
  </si>
  <si>
    <t>2006 Exam 9 Q8</t>
  </si>
  <si>
    <t>Occurrence</t>
  </si>
  <si>
    <t>Limit</t>
  </si>
  <si>
    <t xml:space="preserve">Probability that a </t>
  </si>
  <si>
    <t>Claim is below the</t>
  </si>
  <si>
    <t>Occurrence Limit</t>
  </si>
  <si>
    <t>Expected Limited</t>
  </si>
  <si>
    <t>Severity for the</t>
  </si>
  <si>
    <t xml:space="preserve">• It is estimated these policies will generate 40 claims in excess of $250,000 </t>
  </si>
  <si>
    <t>in the current year.</t>
  </si>
  <si>
    <t>following two year trends:</t>
  </si>
  <si>
    <t>Claim severity inflation</t>
  </si>
  <si>
    <t>Exposure growth</t>
  </si>
  <si>
    <t>a.) Calculate the expected number of claims exceeding $250,000 after two years.</t>
  </si>
  <si>
    <t xml:space="preserve">b.) Calculate the expected losses for the portfolio in the layer </t>
  </si>
  <si>
    <t>$1,000,000 excess of $250,000 after two years.</t>
  </si>
  <si>
    <t xml:space="preserve">• During the next two years, the portfolio expects to experience the </t>
  </si>
  <si>
    <t>A portfolio of insurance policies currently follows this size of loss distribution:</t>
  </si>
  <si>
    <t>Expected claims and losses in layer after inflation</t>
  </si>
  <si>
    <t>Bahnemann.Chapter6</t>
  </si>
  <si>
    <t>2012 Exam 8 Q22</t>
  </si>
  <si>
    <t>The current deductible pricing for an auto insurer is based on the</t>
  </si>
  <si>
    <t>following claim distribution:</t>
  </si>
  <si>
    <t>Loss Size</t>
  </si>
  <si>
    <t>An actuary wants to review the effect of loss trend on the insurer's</t>
  </si>
  <si>
    <t>loss elimination ratios.</t>
  </si>
  <si>
    <t>a.) Calculate the loss elimination ratio for a straight $500 deductible</t>
  </si>
  <si>
    <t>assuming no trend adjustment.</t>
  </si>
  <si>
    <t>b.) Assuming no frequency trend, calculate the percentage change in</t>
  </si>
  <si>
    <t>the loss elimination ratio for a straight $500 deductible assuming a</t>
  </si>
  <si>
    <t>ground-up loss severity trend of 10%.</t>
  </si>
  <si>
    <t>c.) Explain why the loss cost for a given straight deductible policy can</t>
  </si>
  <si>
    <t>increase by more than the ground-up severity trend.</t>
  </si>
  <si>
    <t>Trend and loss elimination ratios for straight deductibles</t>
  </si>
  <si>
    <t>2013 Exam 8 Q6</t>
  </si>
  <si>
    <t>The following information</t>
  </si>
  <si>
    <t>Basic limit</t>
  </si>
  <si>
    <t>Selected standard deviation for risk load</t>
  </si>
  <si>
    <t>• Assume there are no expenses.</t>
  </si>
  <si>
    <t>a.) Calculate the risk-loaded increased limit factor for a</t>
  </si>
  <si>
    <t>policy limit of $400,000.</t>
  </si>
  <si>
    <t>Calculate the risk-loaded ILF</t>
  </si>
  <si>
    <t>2013 Exam 8 Q5</t>
  </si>
  <si>
    <t>The following increased limits factors (ILFs) are used to price</t>
  </si>
  <si>
    <t>a general liability policy:</t>
  </si>
  <si>
    <t>Aggregate</t>
  </si>
  <si>
    <t xml:space="preserve">a.) Calculate the range of possible values for the </t>
  </si>
  <si>
    <t>inthe table pass the two-dimensional consistency test.</t>
  </si>
  <si>
    <t>$50,000 occurrence / $250,000 aggregate ILF such that all the factors</t>
  </si>
  <si>
    <t>Ensure the ILFs pass the consistency test</t>
  </si>
  <si>
    <t>2014 Exam 8 Q7</t>
  </si>
  <si>
    <t>actuarially sound premiums.</t>
  </si>
  <si>
    <t>An insurer currently offers the following coverage limits at</t>
  </si>
  <si>
    <t>Premium</t>
  </si>
  <si>
    <t xml:space="preserve">Next year, underwriting would like to offer additional </t>
  </si>
  <si>
    <t>coverage options. The following premiums are under</t>
  </si>
  <si>
    <t xml:space="preserve">a.) Argue for and against the actuarial soundness of these </t>
  </si>
  <si>
    <t>new premiums as they relate to the lower limit options.</t>
  </si>
  <si>
    <t>Apply the consistency test</t>
  </si>
  <si>
    <t>actuarial review:</t>
  </si>
  <si>
    <t>2016 Exam 8 Q8</t>
  </si>
  <si>
    <t>Policy Limit</t>
  </si>
  <si>
    <t>Severity limited to:</t>
  </si>
  <si>
    <t>a.) Demonstrate if anti-selection impacts the ILFs.</t>
  </si>
  <si>
    <t xml:space="preserve">b.) Identify and briefly describe two possible forms of anti-selection for </t>
  </si>
  <si>
    <t>ILFs and give one example for each.</t>
  </si>
  <si>
    <t xml:space="preserve">Given the following average severity, an actuary wants to validate if </t>
  </si>
  <si>
    <t xml:space="preserve">50% of the policies have a $25,000 policy limit and 50% of the policies </t>
  </si>
  <si>
    <t>have a $50,000 policy limit.</t>
  </si>
  <si>
    <t xml:space="preserve">anti-selection impacts its Increased Limits Factors for a given </t>
  </si>
  <si>
    <t>insurance coverage:</t>
  </si>
  <si>
    <t>2017 Exam 8 Q7</t>
  </si>
  <si>
    <t>Given the following information:</t>
  </si>
  <si>
    <t>• Allocated loss adjustment expense is 15% of the indemnity amount.</t>
  </si>
  <si>
    <t>• The variance method has been selected to include a risk load in the</t>
  </si>
  <si>
    <r>
      <t xml:space="preserve">   Increased Limits Factors (ILFs) with k = 0.000064 and </t>
    </r>
    <r>
      <rPr>
        <sz val="11"/>
        <color theme="1"/>
        <rFont val="Calibri"/>
        <family val="2"/>
      </rPr>
      <t>δ = 0.</t>
    </r>
  </si>
  <si>
    <t>Limit, L</t>
  </si>
  <si>
    <r>
      <t>E[X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; L]</t>
    </r>
  </si>
  <si>
    <t>• The risk loads for each limit.</t>
  </si>
  <si>
    <t>• The ILF with and without risk load for the 5,000 limit.</t>
  </si>
  <si>
    <t>Calculate the risk loaded ILFs</t>
  </si>
  <si>
    <t>a.) Calculate the following:</t>
  </si>
  <si>
    <t xml:space="preserve">b.) Assuming portfolio weights of 75% for a 1,000 limit and 25% for a </t>
  </si>
  <si>
    <t xml:space="preserve">5,000 limit, determine the overall impact on premium by using the ILFs </t>
  </si>
  <si>
    <t>with the risk loads instead of the ILFs without risk loads.</t>
  </si>
  <si>
    <t>2003 Exam 9 Q37</t>
  </si>
  <si>
    <t>The following information about a Commercial General Liability policy:</t>
  </si>
  <si>
    <t>Severity for a $2,000,000 policy</t>
  </si>
  <si>
    <t>Frequency</t>
  </si>
  <si>
    <t>Increased Limit Factor for $5,000,000 limit policy</t>
  </si>
  <si>
    <t>Basic Limit</t>
  </si>
  <si>
    <t>Pure Premium for $3,000,000 excess of $2,000,000</t>
  </si>
  <si>
    <t>a.) Calculate the pure premium for the basic limits policy.</t>
  </si>
  <si>
    <t>Use ILFs to calculate the basic limit pure premium</t>
  </si>
  <si>
    <t>2003 Exam 9 Q43</t>
  </si>
  <si>
    <t>Basic aggregate limit</t>
  </si>
  <si>
    <t>Aggregate limit for policy</t>
  </si>
  <si>
    <t>ALAE</t>
  </si>
  <si>
    <t>ULAE</t>
  </si>
  <si>
    <t>Calculate the risk-adjusted ILF</t>
  </si>
  <si>
    <t>The following ground-up pure premium distribution:</t>
  </si>
  <si>
    <t>Risk Load (% of Standard Deviation of Pure Premium)</t>
  </si>
  <si>
    <t>a.) Calculate the risk-adjusted increased limits factor for the policy.</t>
  </si>
  <si>
    <t>2004 Exam 5 Q39</t>
  </si>
  <si>
    <t>Loss Distribution</t>
  </si>
  <si>
    <t>Loss Amount</t>
  </si>
  <si>
    <t>Policy Deductible</t>
  </si>
  <si>
    <t>Ground-up Premium</t>
  </si>
  <si>
    <t>Ground-up Expected Loss Ratio</t>
  </si>
  <si>
    <t>ALAE (% of Loss)</t>
  </si>
  <si>
    <t>Fixed Expense</t>
  </si>
  <si>
    <t>Variable Expense</t>
  </si>
  <si>
    <t>Profit &amp; Contingency provision</t>
  </si>
  <si>
    <t>• Assume the deductible applies to Loss &amp; ALAE.</t>
  </si>
  <si>
    <t>a.) Calculate the premium for a policy with a $5,000 deductible.</t>
  </si>
  <si>
    <t>The following information:</t>
  </si>
  <si>
    <t>Calculate the policy premium</t>
  </si>
  <si>
    <t>2005 Exam 9 Q6</t>
  </si>
  <si>
    <t>The following table of increased limits factors:</t>
  </si>
  <si>
    <t>Policy</t>
  </si>
  <si>
    <t>Increased</t>
  </si>
  <si>
    <t>Limit Factor</t>
  </si>
  <si>
    <t>Annual inflation rate</t>
  </si>
  <si>
    <t>Average loss frequency</t>
  </si>
  <si>
    <t>Expected Severity at $100,000 limit</t>
  </si>
  <si>
    <t>a.) Calculate the increased limit factor adjusted for one year</t>
  </si>
  <si>
    <t>of inflation for a policy limit of $500,000.</t>
  </si>
  <si>
    <t>b.) Calculate the pure premium charge adjusted for one year</t>
  </si>
  <si>
    <t xml:space="preserve">of inflation for a policy covering losses in the layer </t>
  </si>
  <si>
    <t>$2,000,000 excess of $500,000.</t>
  </si>
  <si>
    <t>Layer premiums and inflation</t>
  </si>
  <si>
    <t>2005 Exam 9 Q10</t>
  </si>
  <si>
    <t>2005 Exam 9 Q23</t>
  </si>
  <si>
    <t>2009 Exam 9 Q18</t>
  </si>
  <si>
    <t>• Bill 1 would result in a 10% increase in the claim amount for all claims</t>
  </si>
  <si>
    <t>• Bill 2 would result in a 20% increase in the claim amount for all claims</t>
  </si>
  <si>
    <t>less than $600,000 under the current law, subject to a $600,000 maximum.</t>
  </si>
  <si>
    <t>Under Bill 2, the amounts of all claims valued $600,000 or more would not change.</t>
  </si>
  <si>
    <t>The state legislature is considering two bills for actuarial liability in state X.</t>
  </si>
  <si>
    <t>losses paid by the State Actuarial Reinsurance Company.</t>
  </si>
  <si>
    <t>a.) Based on the information above, evaluate the impact of each bill on the</t>
  </si>
  <si>
    <t>b.) If the state legislature approved Bill 2 and changed the basic limit from</t>
  </si>
  <si>
    <t>$100,000 to $300,000, what would be the new increased limit factor at $1,000,000?</t>
  </si>
  <si>
    <t>The State Actuarial Reinsurance Company covers $700,000 in excess of $300,000 for</t>
  </si>
  <si>
    <t>each actuarial liability claim in state X.</t>
  </si>
  <si>
    <t>factors is appropriate to use for actuarial liability.</t>
  </si>
  <si>
    <t>An analysis performed last year indicates the following set of increased limit</t>
  </si>
  <si>
    <t>Impact of inflation on increased limits factors</t>
  </si>
  <si>
    <t>1st Moment</t>
  </si>
  <si>
    <t>2nd Moment</t>
  </si>
  <si>
    <t>Limited Severity</t>
  </si>
  <si>
    <t>An insurance company has determined its general liability claims are</t>
  </si>
  <si>
    <t>accurately modeled by a Poisson frequency distribution and a log-normal</t>
  </si>
  <si>
    <t>severity distribution have the following limited first and second moments.</t>
  </si>
  <si>
    <t>Mean of Poisson distribution</t>
  </si>
  <si>
    <t>Basic occurrence limits</t>
  </si>
  <si>
    <t>Pure Premium Risk Load for basic limit policies</t>
  </si>
  <si>
    <t>a.) Calculate the risk-adjusted increased limit factor for a policy having a</t>
  </si>
  <si>
    <t>$5,000,000 per-occurrence limit.</t>
  </si>
  <si>
    <t>• The insurance company uses the Miccolis Variance Approach to price</t>
  </si>
  <si>
    <t>its risk loads.</t>
  </si>
  <si>
    <t>Calculate the risk-adjusted increase limit factor</t>
  </si>
  <si>
    <t>The following information is available for general liability</t>
  </si>
  <si>
    <r>
      <t>E[X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; L]</t>
    </r>
  </si>
  <si>
    <t>insurance policies:</t>
  </si>
  <si>
    <t>k</t>
  </si>
  <si>
    <t>E[N]</t>
  </si>
  <si>
    <t>a.) Calculate the difference between the risk-adjusted increased</t>
  </si>
  <si>
    <t>limit factor and the unadjusted increased limit factor for a policy</t>
  </si>
  <si>
    <t>with a limit of $2,000,000.</t>
  </si>
  <si>
    <t>• Claim counts follow a Poisson distribution</t>
  </si>
  <si>
    <t>• The company's risk load is k * Var(S) / E[N]</t>
  </si>
  <si>
    <t>Bahnemann2</t>
  </si>
  <si>
    <t>Bahnemann3</t>
  </si>
  <si>
    <t>Bahnemann4</t>
  </si>
  <si>
    <t>Bahnemann5</t>
  </si>
  <si>
    <t>Bahnemann6</t>
  </si>
  <si>
    <t>Bahnemann7</t>
  </si>
  <si>
    <t>Bahnemann8</t>
  </si>
  <si>
    <t>Bahnemann9</t>
  </si>
  <si>
    <t>Bahnemann10</t>
  </si>
  <si>
    <t>Bahnemann11</t>
  </si>
  <si>
    <t>Bahnemann12</t>
  </si>
  <si>
    <t>Bahnemann13</t>
  </si>
  <si>
    <t>Bahnemann14</t>
  </si>
  <si>
    <t>Bahnemann15</t>
  </si>
  <si>
    <t>Bahnemann16</t>
  </si>
  <si>
    <t>Bahnemann17</t>
  </si>
  <si>
    <t>Bahnemann18</t>
  </si>
  <si>
    <t>Bahnemann19</t>
  </si>
  <si>
    <t>Bahnemann20</t>
  </si>
  <si>
    <t>Bahnemann21</t>
  </si>
  <si>
    <t>Bahnemann22</t>
  </si>
  <si>
    <t>Bahnemann23</t>
  </si>
  <si>
    <t>Calculate excess ratios for undeveloped and developed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</si>
</sst>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164" formatCode="0.000"/>
    <numFmt numFmtId="165" formatCode="0.0%"/>
    <numFmt numFmtId="168" formatCode="0.0000000"/>
    <numFmt numFmtId="169" formatCode="0.0"/>
    <numFmt numFmtId="170" formatCode="&quot;$&quot;#,##0"/>
    <numFmt numFmtId="173" formatCode="0.0000000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vertAlign val="superscript"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0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1" fillId="2" borderId="2" xfId="0" applyFon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5" fillId="2" borderId="3" xfId="0" applyFont="1" applyFill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1" fillId="2" borderId="5" xfId="0" applyFont="1" applyFill="1" applyBorder="1" applyProtection="1">
      <protection locked="0"/>
    </xf>
    <xf numFmtId="0" fontId="0" fillId="2" borderId="6" xfId="0" applyFill="1" applyBorder="1" applyProtection="1">
      <protection locked="0"/>
    </xf>
    <xf numFmtId="3" fontId="0" fillId="2" borderId="5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1" fillId="2" borderId="5" xfId="0" applyNumberFormat="1" applyFont="1" applyFill="1" applyBorder="1" applyProtection="1">
      <protection locked="0"/>
    </xf>
    <xf numFmtId="0" fontId="0" fillId="2" borderId="6" xfId="0" applyFill="1" applyBorder="1"/>
    <xf numFmtId="0" fontId="0" fillId="2" borderId="5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3" fontId="0" fillId="2" borderId="18" xfId="0" applyNumberFormat="1" applyFill="1" applyBorder="1" applyAlignment="1">
      <alignment horizontal="center"/>
    </xf>
    <xf numFmtId="3" fontId="0" fillId="2" borderId="15" xfId="0" applyNumberFormat="1" applyFill="1" applyBorder="1" applyAlignment="1">
      <alignment horizontal="center"/>
    </xf>
    <xf numFmtId="3" fontId="0" fillId="2" borderId="17" xfId="0" applyNumberFormat="1" applyFill="1" applyBorder="1" applyAlignment="1">
      <alignment horizontal="center"/>
    </xf>
    <xf numFmtId="3" fontId="0" fillId="2" borderId="13" xfId="0" applyNumberFormat="1" applyFill="1" applyBorder="1" applyAlignment="1">
      <alignment horizontal="center"/>
    </xf>
    <xf numFmtId="0" fontId="0" fillId="2" borderId="8" xfId="0" applyFill="1" applyBorder="1" applyProtection="1">
      <protection locked="0"/>
    </xf>
    <xf numFmtId="6" fontId="0" fillId="0" borderId="0" xfId="0" applyNumberFormat="1"/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0" fontId="0" fillId="2" borderId="0" xfId="0" applyFill="1"/>
    <xf numFmtId="6" fontId="0" fillId="2" borderId="16" xfId="0" applyNumberFormat="1" applyFill="1" applyBorder="1" applyAlignment="1">
      <alignment horizontal="center"/>
    </xf>
    <xf numFmtId="6" fontId="0" fillId="2" borderId="12" xfId="0" applyNumberFormat="1" applyFill="1" applyBorder="1" applyAlignment="1">
      <alignment horizontal="center"/>
    </xf>
    <xf numFmtId="0" fontId="0" fillId="2" borderId="0" xfId="0" applyFill="1" applyAlignment="1">
      <alignment horizontal="left" indent="1"/>
    </xf>
    <xf numFmtId="0" fontId="1" fillId="2" borderId="5" xfId="0" applyFont="1" applyFill="1" applyBorder="1"/>
    <xf numFmtId="0" fontId="0" fillId="2" borderId="20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6" fontId="0" fillId="2" borderId="17" xfId="0" applyNumberForma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21" xfId="0" applyFill="1" applyBorder="1" applyAlignment="1">
      <alignment horizontal="centerContinuous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3" fontId="0" fillId="2" borderId="19" xfId="0" applyNumberFormat="1" applyFill="1" applyBorder="1" applyAlignment="1">
      <alignment horizontal="center"/>
    </xf>
    <xf numFmtId="6" fontId="0" fillId="2" borderId="23" xfId="0" applyNumberFormat="1" applyFill="1" applyBorder="1" applyAlignment="1">
      <alignment horizontal="center"/>
    </xf>
    <xf numFmtId="0" fontId="0" fillId="2" borderId="0" xfId="0" applyFill="1" applyAlignment="1">
      <alignment horizontal="centerContinuous"/>
    </xf>
    <xf numFmtId="0" fontId="1" fillId="2" borderId="19" xfId="0" applyFont="1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3" fontId="0" fillId="2" borderId="10" xfId="0" applyNumberFormat="1" applyFill="1" applyBorder="1" applyAlignment="1">
      <alignment horizontal="center"/>
    </xf>
    <xf numFmtId="3" fontId="0" fillId="2" borderId="11" xfId="0" applyNumberFormat="1" applyFill="1" applyBorder="1" applyAlignment="1">
      <alignment horizontal="center"/>
    </xf>
    <xf numFmtId="3" fontId="0" fillId="2" borderId="16" xfId="0" applyNumberFormat="1" applyFill="1" applyBorder="1" applyAlignment="1">
      <alignment horizontal="center"/>
    </xf>
    <xf numFmtId="3" fontId="0" fillId="2" borderId="12" xfId="0" applyNumberFormat="1" applyFill="1" applyBorder="1" applyAlignment="1">
      <alignment horizontal="center"/>
    </xf>
    <xf numFmtId="0" fontId="9" fillId="2" borderId="19" xfId="0" applyFont="1" applyFill="1" applyBorder="1" applyAlignment="1">
      <alignment horizontal="center"/>
    </xf>
    <xf numFmtId="2" fontId="0" fillId="2" borderId="19" xfId="0" applyNumberFormat="1" applyFill="1" applyBorder="1" applyAlignment="1">
      <alignment horizontal="center"/>
    </xf>
    <xf numFmtId="6" fontId="0" fillId="2" borderId="19" xfId="0" applyNumberFormat="1" applyFill="1" applyBorder="1" applyAlignment="1">
      <alignment horizontal="center"/>
    </xf>
    <xf numFmtId="3" fontId="0" fillId="2" borderId="0" xfId="0" applyNumberFormat="1" applyFill="1" applyAlignment="1">
      <alignment horizontal="center"/>
    </xf>
    <xf numFmtId="168" fontId="0" fillId="2" borderId="8" xfId="0" applyNumberFormat="1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10" xfId="0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0" xfId="0" applyFill="1" applyBorder="1"/>
    <xf numFmtId="0" fontId="0" fillId="2" borderId="11" xfId="0" applyFill="1" applyBorder="1"/>
    <xf numFmtId="0" fontId="0" fillId="2" borderId="16" xfId="0" applyFill="1" applyBorder="1" applyAlignment="1">
      <alignment horizontal="centerContinuous"/>
    </xf>
    <xf numFmtId="0" fontId="0" fillId="2" borderId="17" xfId="0" applyFill="1" applyBorder="1"/>
    <xf numFmtId="0" fontId="0" fillId="2" borderId="12" xfId="0" applyFill="1" applyBorder="1" applyAlignment="1">
      <alignment horizontal="centerContinuous"/>
    </xf>
    <xf numFmtId="0" fontId="0" fillId="2" borderId="1" xfId="0" applyFill="1" applyBorder="1" applyAlignment="1">
      <alignment horizontal="centerContinuous"/>
    </xf>
    <xf numFmtId="0" fontId="0" fillId="2" borderId="1" xfId="0" applyFill="1" applyBorder="1"/>
    <xf numFmtId="0" fontId="0" fillId="2" borderId="13" xfId="0" applyFill="1" applyBorder="1"/>
    <xf numFmtId="9" fontId="0" fillId="2" borderId="14" xfId="0" applyNumberFormat="1" applyFill="1" applyBorder="1" applyAlignment="1">
      <alignment horizontal="center"/>
    </xf>
    <xf numFmtId="9" fontId="0" fillId="2" borderId="18" xfId="0" applyNumberFormat="1" applyFill="1" applyBorder="1" applyAlignment="1">
      <alignment horizontal="center"/>
    </xf>
    <xf numFmtId="9" fontId="0" fillId="2" borderId="15" xfId="0" applyNumberFormat="1" applyFill="1" applyBorder="1" applyAlignment="1">
      <alignment horizontal="center"/>
    </xf>
    <xf numFmtId="0" fontId="12" fillId="2" borderId="19" xfId="0" applyFont="1" applyFill="1" applyBorder="1" applyAlignment="1">
      <alignment horizontal="center"/>
    </xf>
    <xf numFmtId="10" fontId="0" fillId="2" borderId="19" xfId="0" applyNumberForma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6" fontId="1" fillId="2" borderId="0" xfId="0" applyNumberFormat="1" applyFont="1" applyFill="1" applyAlignment="1">
      <alignment horizontal="center"/>
    </xf>
    <xf numFmtId="38" fontId="1" fillId="2" borderId="0" xfId="0" applyNumberFormat="1" applyFont="1" applyFill="1" applyAlignment="1">
      <alignment horizontal="center"/>
    </xf>
    <xf numFmtId="0" fontId="11" fillId="2" borderId="0" xfId="0" applyFont="1" applyFill="1"/>
    <xf numFmtId="0" fontId="0" fillId="2" borderId="16" xfId="0" applyFill="1" applyBorder="1" applyAlignment="1">
      <alignment horizontal="center"/>
    </xf>
    <xf numFmtId="6" fontId="0" fillId="2" borderId="13" xfId="0" applyNumberFormat="1" applyFill="1" applyBorder="1" applyAlignment="1">
      <alignment horizontal="center"/>
    </xf>
    <xf numFmtId="0" fontId="1" fillId="2" borderId="7" xfId="0" applyFont="1" applyFill="1" applyBorder="1"/>
    <xf numFmtId="165" fontId="0" fillId="2" borderId="18" xfId="0" applyNumberFormat="1" applyFill="1" applyBorder="1" applyAlignment="1">
      <alignment horizontal="center"/>
    </xf>
    <xf numFmtId="165" fontId="0" fillId="2" borderId="15" xfId="0" applyNumberFormat="1" applyFill="1" applyBorder="1" applyAlignment="1">
      <alignment horizontal="center"/>
    </xf>
    <xf numFmtId="0" fontId="0" fillId="2" borderId="8" xfId="0" applyFill="1" applyBorder="1" applyAlignment="1">
      <alignment horizontal="left" indent="2"/>
    </xf>
    <xf numFmtId="6" fontId="0" fillId="2" borderId="0" xfId="0" applyNumberFormat="1" applyFill="1" applyAlignment="1">
      <alignment horizontal="center"/>
    </xf>
    <xf numFmtId="0" fontId="0" fillId="2" borderId="21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6" fontId="0" fillId="2" borderId="18" xfId="0" applyNumberFormat="1" applyFill="1" applyBorder="1" applyAlignment="1">
      <alignment horizontal="center"/>
    </xf>
    <xf numFmtId="6" fontId="0" fillId="2" borderId="15" xfId="0" applyNumberFormat="1" applyFill="1" applyBorder="1" applyAlignment="1">
      <alignment horizontal="center"/>
    </xf>
    <xf numFmtId="9" fontId="0" fillId="2" borderId="0" xfId="0" applyNumberFormat="1" applyFill="1" applyAlignment="1">
      <alignment horizontal="center"/>
    </xf>
    <xf numFmtId="2" fontId="0" fillId="2" borderId="0" xfId="0" applyNumberFormat="1" applyFill="1" applyAlignment="1">
      <alignment horizontal="center"/>
    </xf>
    <xf numFmtId="6" fontId="0" fillId="2" borderId="14" xfId="0" applyNumberFormat="1" applyFill="1" applyBorder="1" applyAlignment="1">
      <alignment horizontal="center"/>
    </xf>
    <xf numFmtId="2" fontId="0" fillId="2" borderId="10" xfId="0" applyNumberFormat="1" applyFill="1" applyBorder="1" applyAlignment="1">
      <alignment horizontal="center"/>
    </xf>
    <xf numFmtId="2" fontId="0" fillId="2" borderId="20" xfId="0" applyNumberFormat="1" applyFill="1" applyBorder="1" applyAlignment="1">
      <alignment horizontal="center"/>
    </xf>
    <xf numFmtId="2" fontId="0" fillId="2" borderId="11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2" fontId="0" fillId="2" borderId="17" xfId="0" applyNumberFormat="1" applyFill="1" applyBorder="1" applyAlignment="1">
      <alignment horizontal="center"/>
    </xf>
    <xf numFmtId="2" fontId="0" fillId="2" borderId="12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2" fontId="0" fillId="2" borderId="13" xfId="0" applyNumberFormat="1" applyFill="1" applyBorder="1" applyAlignment="1">
      <alignment horizontal="center"/>
    </xf>
    <xf numFmtId="0" fontId="0" fillId="2" borderId="11" xfId="0" applyFill="1" applyBorder="1" applyAlignment="1">
      <alignment horizontal="centerContinuous"/>
    </xf>
    <xf numFmtId="6" fontId="0" fillId="2" borderId="1" xfId="0" applyNumberFormat="1" applyFill="1" applyBorder="1" applyAlignment="1">
      <alignment horizontal="center"/>
    </xf>
    <xf numFmtId="0" fontId="1" fillId="2" borderId="21" xfId="0" applyFont="1" applyFill="1" applyBorder="1" applyAlignment="1">
      <alignment horizontal="centerContinuous"/>
    </xf>
    <xf numFmtId="6" fontId="1" fillId="2" borderId="19" xfId="0" applyNumberFormat="1" applyFont="1" applyFill="1" applyBorder="1" applyAlignment="1">
      <alignment horizontal="center"/>
    </xf>
    <xf numFmtId="0" fontId="0" fillId="2" borderId="10" xfId="0" applyFill="1" applyBorder="1"/>
    <xf numFmtId="0" fontId="0" fillId="2" borderId="16" xfId="0" applyFill="1" applyBorder="1"/>
    <xf numFmtId="0" fontId="0" fillId="2" borderId="12" xfId="0" applyFill="1" applyBorder="1"/>
    <xf numFmtId="9" fontId="0" fillId="2" borderId="17" xfId="0" applyNumberFormat="1" applyFill="1" applyBorder="1" applyAlignment="1">
      <alignment horizontal="center"/>
    </xf>
    <xf numFmtId="9" fontId="0" fillId="2" borderId="13" xfId="0" applyNumberFormat="1" applyFill="1" applyBorder="1" applyAlignment="1">
      <alignment horizontal="center"/>
    </xf>
    <xf numFmtId="0" fontId="7" fillId="2" borderId="0" xfId="0" applyFont="1" applyFill="1" applyAlignment="1">
      <alignment horizontal="centerContinuous"/>
    </xf>
    <xf numFmtId="170" fontId="0" fillId="2" borderId="18" xfId="0" applyNumberFormat="1" applyFill="1" applyBorder="1" applyAlignment="1">
      <alignment horizontal="center"/>
    </xf>
    <xf numFmtId="170" fontId="0" fillId="2" borderId="15" xfId="0" applyNumberFormat="1" applyFill="1" applyBorder="1" applyAlignment="1">
      <alignment horizontal="center"/>
    </xf>
    <xf numFmtId="164" fontId="0" fillId="2" borderId="17" xfId="0" applyNumberFormat="1" applyFill="1" applyBorder="1" applyAlignment="1">
      <alignment horizontal="center"/>
    </xf>
    <xf numFmtId="164" fontId="0" fillId="2" borderId="13" xfId="0" applyNumberFormat="1" applyFill="1" applyBorder="1" applyAlignment="1">
      <alignment horizontal="center"/>
    </xf>
    <xf numFmtId="9" fontId="0" fillId="2" borderId="0" xfId="0" applyNumberFormat="1" applyFill="1"/>
    <xf numFmtId="0" fontId="0" fillId="2" borderId="8" xfId="0" applyFill="1" applyBorder="1" applyAlignment="1">
      <alignment horizontal="left" indent="1"/>
    </xf>
    <xf numFmtId="0" fontId="0" fillId="2" borderId="14" xfId="0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alignment horizontal="center"/>
      <protection locked="0"/>
    </xf>
    <xf numFmtId="173" fontId="0" fillId="2" borderId="18" xfId="0" applyNumberFormat="1" applyFill="1" applyBorder="1" applyAlignment="1">
      <alignment horizontal="center"/>
    </xf>
    <xf numFmtId="169" fontId="0" fillId="2" borderId="15" xfId="0" applyNumberFormat="1" applyFill="1" applyBorder="1" applyAlignment="1">
      <alignment horizontal="center"/>
    </xf>
    <xf numFmtId="0" fontId="4" fillId="0" borderId="0" xfId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2" borderId="3" xfId="1" applyFill="1" applyBorder="1" applyAlignment="1" applyProtection="1">
      <alignment horizontal="right"/>
      <protection locked="0"/>
    </xf>
    <xf numFmtId="0" fontId="4" fillId="2" borderId="4" xfId="1" applyFill="1" applyBorder="1" applyAlignment="1" applyProtection="1">
      <alignment horizontal="right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B23976-5FBD-4AF3-9E23-573CDB9D3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12</xdr:row>
      <xdr:rowOff>109537</xdr:rowOff>
    </xdr:from>
    <xdr:ext cx="1210395" cy="3470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F55F22F-E6AD-47E7-AD89-C0681493394C}"/>
                </a:ext>
              </a:extLst>
            </xdr:cNvPr>
            <xdr:cNvSpPr txBox="1"/>
          </xdr:nvSpPr>
          <xdr:spPr>
            <a:xfrm>
              <a:off x="2762250" y="2395537"/>
              <a:ext cx="1210395" cy="3470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100" b="0" i="0">
                            <a:latin typeface="Cambria Math" panose="02040503050406030204" pitchFamily="18" charset="0"/>
                          </a:rPr>
                          <m:t>Pr</m:t>
                        </m:r>
                      </m:fName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𝑁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=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e>
                        </m:d>
                      </m:e>
                    </m:func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𝜆</m:t>
                            </m:r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sup>
                        </m:sSup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𝜆</m:t>
                            </m:r>
                          </m:sup>
                        </m:sSup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!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F55F22F-E6AD-47E7-AD89-C0681493394C}"/>
                </a:ext>
              </a:extLst>
            </xdr:cNvPr>
            <xdr:cNvSpPr txBox="1"/>
          </xdr:nvSpPr>
          <xdr:spPr>
            <a:xfrm>
              <a:off x="2762250" y="2395537"/>
              <a:ext cx="1210395" cy="3470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Pr⁡(𝑁=𝑛)=(𝜆^𝑛 𝑒^(−𝜆))/𝑛!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</xdr:col>
      <xdr:colOff>219075</xdr:colOff>
      <xdr:row>16</xdr:row>
      <xdr:rowOff>33337</xdr:rowOff>
    </xdr:from>
    <xdr:ext cx="1191095" cy="35445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35DE43DD-47CC-42CB-863F-0CD39C5FB828}"/>
                </a:ext>
              </a:extLst>
            </xdr:cNvPr>
            <xdr:cNvSpPr txBox="1"/>
          </xdr:nvSpPr>
          <xdr:spPr>
            <a:xfrm>
              <a:off x="657225" y="2328862"/>
              <a:ext cx="1191095" cy="3544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𝑓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𝛼</m:t>
                        </m:r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𝛽</m:t>
                            </m:r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𝛼</m:t>
                            </m:r>
                          </m:sup>
                        </m:sSup>
                      </m:num>
                      <m:den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+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𝛽</m:t>
                                </m:r>
                              </m:e>
                            </m:d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𝛼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+1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35DE43DD-47CC-42CB-863F-0CD39C5FB828}"/>
                </a:ext>
              </a:extLst>
            </xdr:cNvPr>
            <xdr:cNvSpPr txBox="1"/>
          </xdr:nvSpPr>
          <xdr:spPr>
            <a:xfrm>
              <a:off x="657225" y="2328862"/>
              <a:ext cx="1191095" cy="3544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𝑓(𝑥)=  (𝛼𝛽^𝛼)/(𝑥+𝛽)^(𝛼+1) 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381000</xdr:colOff>
      <xdr:row>15</xdr:row>
      <xdr:rowOff>185737</xdr:rowOff>
    </xdr:from>
    <xdr:ext cx="1326581" cy="40004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397F444-29C8-4498-8085-29E9E8B2ACE0}"/>
                </a:ext>
              </a:extLst>
            </xdr:cNvPr>
            <xdr:cNvSpPr txBox="1"/>
          </xdr:nvSpPr>
          <xdr:spPr>
            <a:xfrm>
              <a:off x="2533650" y="3043237"/>
              <a:ext cx="1326581" cy="40004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𝐹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=1−</m:t>
                    </m:r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𝛽</m:t>
                                </m:r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+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𝛽</m:t>
                                </m:r>
                              </m:den>
                            </m:f>
                          </m:e>
                        </m:d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𝛼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397F444-29C8-4498-8085-29E9E8B2ACE0}"/>
                </a:ext>
              </a:extLst>
            </xdr:cNvPr>
            <xdr:cNvSpPr txBox="1"/>
          </xdr:nvSpPr>
          <xdr:spPr>
            <a:xfrm>
              <a:off x="2533650" y="3043237"/>
              <a:ext cx="1326581" cy="40004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𝐹(𝑥)=1−(𝛽/(𝑥+𝛽))^𝛼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</xdr:col>
      <xdr:colOff>171450</xdr:colOff>
      <xdr:row>18</xdr:row>
      <xdr:rowOff>80962</xdr:rowOff>
    </xdr:from>
    <xdr:ext cx="2234778" cy="4428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6D93E5F2-385A-477A-B673-2607136CB279}"/>
                </a:ext>
              </a:extLst>
            </xdr:cNvPr>
            <xdr:cNvSpPr txBox="1"/>
          </xdr:nvSpPr>
          <xdr:spPr>
            <a:xfrm>
              <a:off x="609600" y="2757487"/>
              <a:ext cx="2234778" cy="4428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;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𝛽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𝛼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−1 </m:t>
                        </m:r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d>
                      <m:dPr>
                        <m:begChr m:val="["/>
                        <m:endChr m:val="]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𝛽</m:t>
                                    </m:r>
                                  </m:num>
                                  <m:den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𝛽</m:t>
                                    </m:r>
                                  </m:den>
                                </m:f>
                              </m:e>
                            </m:d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𝛼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−1 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6D93E5F2-385A-477A-B673-2607136CB279}"/>
                </a:ext>
              </a:extLst>
            </xdr:cNvPr>
            <xdr:cNvSpPr txBox="1"/>
          </xdr:nvSpPr>
          <xdr:spPr>
            <a:xfrm>
              <a:off x="609600" y="2757487"/>
              <a:ext cx="2234778" cy="4428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𝐸[𝑋;𝑥]=  𝛽/(𝛼−1 )⋅[1−(𝛽/(𝑥+𝛽))^(𝛼−1 ) ]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666750</xdr:colOff>
      <xdr:row>18</xdr:row>
      <xdr:rowOff>100012</xdr:rowOff>
    </xdr:from>
    <xdr:ext cx="1351267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840BFAB-BA88-45D6-8FB6-F2B30C907993}"/>
                </a:ext>
              </a:extLst>
            </xdr:cNvPr>
            <xdr:cNvSpPr txBox="1"/>
          </xdr:nvSpPr>
          <xdr:spPr>
            <a:xfrm>
              <a:off x="4914900" y="5243512"/>
              <a:ext cx="1351267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𝐹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𝜙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func>
                              <m:func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uncPr>
                              <m:fName>
                                <m:r>
                                  <m:rPr>
                                    <m:sty m:val="p"/>
                                  </m:rPr>
                                  <a:rPr lang="en-US" sz="1100" b="0" i="0">
                                    <a:latin typeface="Cambria Math" panose="02040503050406030204" pitchFamily="18" charset="0"/>
                                  </a:rPr>
                                  <m:t>ln</m:t>
                                </m:r>
                              </m:fName>
                              <m:e>
                                <m:d>
                                  <m:d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e>
                                </m:d>
                              </m:e>
                            </m:func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𝜇</m:t>
                            </m:r>
                          </m:num>
                          <m:den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𝜎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840BFAB-BA88-45D6-8FB6-F2B30C907993}"/>
                </a:ext>
              </a:extLst>
            </xdr:cNvPr>
            <xdr:cNvSpPr txBox="1"/>
          </xdr:nvSpPr>
          <xdr:spPr>
            <a:xfrm>
              <a:off x="4914900" y="5243512"/>
              <a:ext cx="1351267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𝐹(𝑥)=𝜙((ln⁡(𝑥)−𝜇)/𝜎)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</xdr:col>
      <xdr:colOff>53340</xdr:colOff>
      <xdr:row>25</xdr:row>
      <xdr:rowOff>53340</xdr:rowOff>
    </xdr:from>
    <xdr:ext cx="1086644" cy="36830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586C61E-4C89-49EF-9D01-6BBE1B43807B}"/>
                </a:ext>
              </a:extLst>
            </xdr:cNvPr>
            <xdr:cNvSpPr txBox="1"/>
          </xdr:nvSpPr>
          <xdr:spPr>
            <a:xfrm>
              <a:off x="491490" y="13855065"/>
              <a:ext cx="1086644" cy="36830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p>
                        <m:d>
                          <m:d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𝜇</m:t>
                            </m:r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+ </m:t>
                            </m:r>
                            <m:f>
                              <m:f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sSup>
                                  <m:sSupPr>
                                    <m:ctrlP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𝜎</m:t>
                                    </m:r>
                                  </m:e>
                                  <m:sup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p>
                              </m:num>
                              <m:den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den>
                            </m:f>
                          </m:e>
                        </m:d>
                      </m:sup>
                    </m:sSup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586C61E-4C89-49EF-9D01-6BBE1B43807B}"/>
                </a:ext>
              </a:extLst>
            </xdr:cNvPr>
            <xdr:cNvSpPr txBox="1"/>
          </xdr:nvSpPr>
          <xdr:spPr>
            <a:xfrm>
              <a:off x="491490" y="13855065"/>
              <a:ext cx="1086644" cy="36830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200" b="0" i="0">
                  <a:latin typeface="Cambria Math" panose="02040503050406030204" pitchFamily="18" charset="0"/>
                </a:rPr>
                <a:t>𝐸[𝑋]=𝑒^((𝜇+ 𝜎^2/2) )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1</xdr:col>
      <xdr:colOff>30480</xdr:colOff>
      <xdr:row>27</xdr:row>
      <xdr:rowOff>152400</xdr:rowOff>
    </xdr:from>
    <xdr:ext cx="1979003" cy="22480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FC3EC281-D05E-4B42-9354-5DFE01D5F544}"/>
                </a:ext>
              </a:extLst>
            </xdr:cNvPr>
            <xdr:cNvSpPr txBox="1"/>
          </xdr:nvSpPr>
          <xdr:spPr>
            <a:xfrm>
              <a:off x="468630" y="14335125"/>
              <a:ext cx="1979003" cy="2248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𝑉𝑎𝑟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 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e>
                          <m:sup>
                            <m:sSup>
                              <m:sSup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𝜎</m:t>
                                </m:r>
                              </m:e>
                              <m:sup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</m:sup>
                        </m:sSup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−1</m:t>
                        </m:r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⋅</m:t>
                    </m:r>
                    <m:sSup>
                      <m:sSup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p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𝜇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+ </m:t>
                        </m:r>
                        <m:sSup>
                          <m:sSup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𝜎</m:t>
                            </m:r>
                          </m:e>
                          <m:sup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sup>
                    </m:sSup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FC3EC281-D05E-4B42-9354-5DFE01D5F544}"/>
                </a:ext>
              </a:extLst>
            </xdr:cNvPr>
            <xdr:cNvSpPr txBox="1"/>
          </xdr:nvSpPr>
          <xdr:spPr>
            <a:xfrm>
              <a:off x="468630" y="14335125"/>
              <a:ext cx="1979003" cy="2248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200" b="0" i="0">
                  <a:latin typeface="Cambria Math" panose="02040503050406030204" pitchFamily="18" charset="0"/>
                </a:rPr>
                <a:t>𝑉𝑎𝑟(𝑋)= (𝑒^(𝜎^2 )−1)⋅𝑒^(2𝜇+ 𝜎^2 )</a:t>
              </a:r>
              <a:endParaRPr lang="en-GB" sz="12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E5B10-EFF7-441F-BCE8-3F06A538F43E}">
  <sheetPr codeName="Sheet1"/>
  <dimension ref="A5:C1048576"/>
  <sheetViews>
    <sheetView showGridLines="0" tabSelected="1" workbookViewId="0"/>
  </sheetViews>
  <sheetFormatPr defaultRowHeight="15" x14ac:dyDescent="0.25"/>
  <cols>
    <col min="2" max="2" width="22.7109375" style="1" customWidth="1"/>
    <col min="3" max="3" width="64" customWidth="1"/>
  </cols>
  <sheetData>
    <row r="5" spans="1:3" ht="15" customHeight="1" x14ac:dyDescent="0.25">
      <c r="A5" s="126" t="s">
        <v>13</v>
      </c>
      <c r="B5" s="126"/>
      <c r="C5" s="126"/>
    </row>
    <row r="6" spans="1:3" ht="15" customHeight="1" x14ac:dyDescent="0.25">
      <c r="A6" s="126"/>
      <c r="B6" s="126"/>
      <c r="C6" s="126"/>
    </row>
    <row r="7" spans="1:3" ht="15" customHeight="1" x14ac:dyDescent="0.25"/>
    <row r="8" spans="1:3" ht="15" customHeight="1" x14ac:dyDescent="0.3">
      <c r="A8" s="127" t="s">
        <v>0</v>
      </c>
      <c r="B8" s="127"/>
      <c r="C8" s="127"/>
    </row>
    <row r="9" spans="1:3" ht="21" x14ac:dyDescent="0.35">
      <c r="A9" s="2"/>
      <c r="B9" s="2"/>
      <c r="C9" s="2"/>
    </row>
    <row r="10" spans="1:3" x14ac:dyDescent="0.25">
      <c r="A10" s="3" t="s">
        <v>1</v>
      </c>
      <c r="B10" s="3" t="s">
        <v>2</v>
      </c>
      <c r="C10" s="3" t="s">
        <v>3</v>
      </c>
    </row>
    <row r="11" spans="1:3" x14ac:dyDescent="0.25">
      <c r="A11" s="4">
        <v>1</v>
      </c>
      <c r="B11" s="1" t="s">
        <v>14</v>
      </c>
      <c r="C11" t="s">
        <v>36</v>
      </c>
    </row>
    <row r="12" spans="1:3" x14ac:dyDescent="0.25">
      <c r="A12" s="4">
        <v>2</v>
      </c>
      <c r="B12" s="1" t="s">
        <v>374</v>
      </c>
      <c r="C12" t="s">
        <v>396</v>
      </c>
    </row>
    <row r="13" spans="1:3" x14ac:dyDescent="0.25">
      <c r="A13" s="4">
        <v>3</v>
      </c>
      <c r="B13" s="1" t="s">
        <v>375</v>
      </c>
      <c r="C13" t="s">
        <v>58</v>
      </c>
    </row>
    <row r="14" spans="1:3" x14ac:dyDescent="0.25">
      <c r="A14" s="4">
        <v>4</v>
      </c>
      <c r="B14" s="1" t="s">
        <v>376</v>
      </c>
      <c r="C14" t="s">
        <v>83</v>
      </c>
    </row>
    <row r="15" spans="1:3" x14ac:dyDescent="0.25">
      <c r="A15" s="4">
        <v>5</v>
      </c>
      <c r="B15" s="1" t="s">
        <v>377</v>
      </c>
      <c r="C15" t="s">
        <v>96</v>
      </c>
    </row>
    <row r="16" spans="1:3" x14ac:dyDescent="0.25">
      <c r="A16" s="4">
        <v>6</v>
      </c>
      <c r="B16" s="1" t="s">
        <v>378</v>
      </c>
      <c r="C16" t="s">
        <v>109</v>
      </c>
    </row>
    <row r="17" spans="1:3" x14ac:dyDescent="0.25">
      <c r="A17" s="4">
        <v>7</v>
      </c>
      <c r="B17" s="1" t="s">
        <v>379</v>
      </c>
      <c r="C17" t="s">
        <v>191</v>
      </c>
    </row>
    <row r="18" spans="1:3" x14ac:dyDescent="0.25">
      <c r="A18" s="4">
        <v>8</v>
      </c>
      <c r="B18" s="1" t="s">
        <v>380</v>
      </c>
      <c r="C18" t="s">
        <v>220</v>
      </c>
    </row>
    <row r="19" spans="1:3" x14ac:dyDescent="0.25">
      <c r="A19" s="125">
        <v>9</v>
      </c>
      <c r="B19" s="1" t="s">
        <v>381</v>
      </c>
      <c r="C19" t="s">
        <v>190</v>
      </c>
    </row>
    <row r="20" spans="1:3" x14ac:dyDescent="0.25">
      <c r="A20" s="125">
        <v>10</v>
      </c>
      <c r="B20" s="1" t="s">
        <v>382</v>
      </c>
      <c r="C20" t="s">
        <v>235</v>
      </c>
    </row>
    <row r="21" spans="1:3" x14ac:dyDescent="0.25">
      <c r="A21" s="125">
        <v>11</v>
      </c>
      <c r="B21" s="1" t="s">
        <v>383</v>
      </c>
      <c r="C21" t="s">
        <v>243</v>
      </c>
    </row>
    <row r="22" spans="1:3" x14ac:dyDescent="0.25">
      <c r="A22" s="125">
        <v>12</v>
      </c>
      <c r="B22" s="1" t="s">
        <v>384</v>
      </c>
      <c r="C22" t="s">
        <v>251</v>
      </c>
    </row>
    <row r="23" spans="1:3" x14ac:dyDescent="0.25">
      <c r="A23" s="125">
        <v>13</v>
      </c>
      <c r="B23" s="1" t="s">
        <v>385</v>
      </c>
      <c r="C23" t="s">
        <v>260</v>
      </c>
    </row>
    <row r="24" spans="1:3" x14ac:dyDescent="0.25">
      <c r="A24" s="125">
        <v>14</v>
      </c>
      <c r="B24" s="1" t="s">
        <v>386</v>
      </c>
      <c r="C24" t="s">
        <v>260</v>
      </c>
    </row>
    <row r="25" spans="1:3" x14ac:dyDescent="0.25">
      <c r="A25" s="125">
        <v>15</v>
      </c>
      <c r="B25" s="1" t="s">
        <v>387</v>
      </c>
      <c r="C25" t="s">
        <v>282</v>
      </c>
    </row>
    <row r="26" spans="1:3" x14ac:dyDescent="0.25">
      <c r="A26" s="125">
        <v>16</v>
      </c>
      <c r="B26" s="1" t="s">
        <v>388</v>
      </c>
      <c r="C26" t="s">
        <v>162</v>
      </c>
    </row>
    <row r="27" spans="1:3" x14ac:dyDescent="0.25">
      <c r="A27" s="125">
        <v>17</v>
      </c>
      <c r="B27" s="1" t="s">
        <v>389</v>
      </c>
      <c r="C27" t="s">
        <v>295</v>
      </c>
    </row>
    <row r="28" spans="1:3" x14ac:dyDescent="0.25">
      <c r="A28" s="125">
        <v>18</v>
      </c>
      <c r="B28" s="1" t="s">
        <v>390</v>
      </c>
      <c r="C28" t="s">
        <v>301</v>
      </c>
    </row>
    <row r="29" spans="1:3" x14ac:dyDescent="0.25">
      <c r="A29" s="125">
        <v>19</v>
      </c>
      <c r="B29" s="1" t="s">
        <v>391</v>
      </c>
      <c r="C29" t="s">
        <v>318</v>
      </c>
    </row>
    <row r="30" spans="1:3" x14ac:dyDescent="0.25">
      <c r="A30" s="125">
        <v>20</v>
      </c>
      <c r="B30" s="1" t="s">
        <v>392</v>
      </c>
      <c r="C30" t="s">
        <v>332</v>
      </c>
    </row>
    <row r="31" spans="1:3" x14ac:dyDescent="0.25">
      <c r="A31" s="125">
        <v>21</v>
      </c>
      <c r="B31" s="1" t="s">
        <v>393</v>
      </c>
      <c r="C31" t="s">
        <v>349</v>
      </c>
    </row>
    <row r="32" spans="1:3" x14ac:dyDescent="0.25">
      <c r="A32" s="125">
        <v>22</v>
      </c>
      <c r="B32" s="1" t="s">
        <v>394</v>
      </c>
      <c r="C32" t="s">
        <v>363</v>
      </c>
    </row>
    <row r="33" spans="1:3" x14ac:dyDescent="0.25">
      <c r="A33" s="125">
        <v>23</v>
      </c>
      <c r="B33" s="1" t="s">
        <v>395</v>
      </c>
      <c r="C33" t="s">
        <v>301</v>
      </c>
    </row>
    <row r="34" spans="1:3" x14ac:dyDescent="0.25">
      <c r="A34" s="5"/>
    </row>
    <row r="35" spans="1:3" x14ac:dyDescent="0.25">
      <c r="A35" s="5"/>
    </row>
    <row r="36" spans="1:3" x14ac:dyDescent="0.25">
      <c r="A36" s="5"/>
    </row>
    <row r="37" spans="1:3" x14ac:dyDescent="0.25">
      <c r="A37" s="5"/>
    </row>
    <row r="38" spans="1:3" x14ac:dyDescent="0.25">
      <c r="A38" s="5"/>
    </row>
    <row r="39" spans="1:3" x14ac:dyDescent="0.25">
      <c r="A39" s="5"/>
    </row>
    <row r="40" spans="1:3" x14ac:dyDescent="0.25">
      <c r="A40" s="5"/>
    </row>
    <row r="41" spans="1:3" x14ac:dyDescent="0.25">
      <c r="A41" s="5"/>
    </row>
    <row r="42" spans="1:3" x14ac:dyDescent="0.25">
      <c r="A42" s="5"/>
    </row>
    <row r="43" spans="1:3" x14ac:dyDescent="0.25">
      <c r="A43" s="5"/>
    </row>
    <row r="44" spans="1:3" x14ac:dyDescent="0.25">
      <c r="A44" s="5"/>
    </row>
    <row r="45" spans="1:3" x14ac:dyDescent="0.25">
      <c r="A45" s="5"/>
    </row>
    <row r="46" spans="1:3" x14ac:dyDescent="0.25">
      <c r="A46" s="5"/>
    </row>
    <row r="47" spans="1:3" x14ac:dyDescent="0.25">
      <c r="A47" s="5"/>
    </row>
    <row r="48" spans="1:3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formatCells="0" formatColumns="0" formatRows="0"/>
  <mergeCells count="2">
    <mergeCell ref="A5:C6"/>
    <mergeCell ref="A8:C8"/>
  </mergeCells>
  <phoneticPr fontId="14" type="noConversion"/>
  <hyperlinks>
    <hyperlink ref="A11" location="'Bahnemann1'!A1" display="1" xr:uid="{9307E981-4145-43E3-8579-20D30744395F}"/>
    <hyperlink ref="A12" location="'Bahnemann2'!A1" display="2" xr:uid="{88BD1774-EEE3-43E2-BE4B-1A738B2E585E}"/>
    <hyperlink ref="A13" location="'Bahnemann3'!A1" display="3" xr:uid="{01CB47D1-F0BA-4426-B09C-77D4151583DC}"/>
    <hyperlink ref="A14" location="'Bahnemann4'!A1" display="4" xr:uid="{36D571E1-4299-4E29-B625-C28E58AA9448}"/>
    <hyperlink ref="A15" location="'Bahnemann5'!A1" display="5" xr:uid="{BD37384D-8161-4122-9103-60907373F2BC}"/>
    <hyperlink ref="A16" location="'Bahnemann6'!A1" display="6" xr:uid="{B53A4867-3483-4F64-8CF0-4C1C45FF0A99}"/>
    <hyperlink ref="A17" location="'Bahnemann7'!A1" display="7" xr:uid="{7DACBB05-0F67-4F0B-93D1-28FC1D43B116}"/>
    <hyperlink ref="A18" location="'Bahnemann8'!A1" display="8" xr:uid="{146110C8-C6C5-4A9F-AA5F-81434CAFC07A}"/>
    <hyperlink ref="A19" location="'Bahnemann9'!A1" display="9" xr:uid="{7D347560-B149-431C-AA86-189B7B445A08}"/>
    <hyperlink ref="A20" location="'Bahnemann10'!A1" display="10" xr:uid="{4C1E50B1-7F79-42E2-BD3A-57E9215338F6}"/>
    <hyperlink ref="A21" location="'Bahnemann11'!A1" display="11" xr:uid="{322F153F-63B8-4FFD-A79E-F88D30B91B15}"/>
    <hyperlink ref="A22" location="'Bahnemann12'!A1" display="12" xr:uid="{52EE6BD2-1FD3-4D5B-858D-F2BB73B7DDCC}"/>
    <hyperlink ref="A23" location="'Bahnemann13'!A1" display="13" xr:uid="{842E8596-4EBA-45A4-8666-EA514E85D0A0}"/>
    <hyperlink ref="A24" location="'Bahnemann14'!A1" display="14" xr:uid="{B4CA5D83-4488-4063-9924-ADC77EBFC20F}"/>
    <hyperlink ref="A25" location="'Bahnemann15'!A1" display="15" xr:uid="{23F18C99-ACDF-4D39-8E86-121D378FCB43}"/>
    <hyperlink ref="A26" location="'Bahnemann16'!A1" display="16" xr:uid="{2DE3ED45-43F9-44D3-8481-9CD15E30B149}"/>
    <hyperlink ref="A27" location="'Bahnemann17'!A1" display="17" xr:uid="{7D9619F0-A82A-446E-8F68-75422E05C218}"/>
    <hyperlink ref="A28" location="'Bahnemann18'!A1" display="18" xr:uid="{2C639CEA-D97C-4F8D-9657-19785CD243DE}"/>
    <hyperlink ref="A29" location="'Bahnemann19'!A1" display="19" xr:uid="{79F7136E-70D1-4F3B-BAD0-BDF406944B3A}"/>
    <hyperlink ref="A30" location="'Bahnemann20'!A1" display="20" xr:uid="{03A3B2E2-1FF6-42B1-8A24-AC56291244F9}"/>
    <hyperlink ref="A31" location="'Bahnemann21'!A1" display="21" xr:uid="{19422936-6FC3-4E9E-9006-BEB944CB4A99}"/>
    <hyperlink ref="A32" location="'Bahnemann22'!A1" display="22" xr:uid="{09751A25-28AF-4BB6-AE84-BD3C59D72446}"/>
    <hyperlink ref="A33" location="'Bahnemann23'!A1" display="23" xr:uid="{342BE084-2E1C-43E9-8DE4-ED6E186F8EC6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C429D-246F-4DC8-B3B1-063342ECF425}">
  <sheetPr codeName="Sheet10"/>
  <dimension ref="A1:K40"/>
  <sheetViews>
    <sheetView workbookViewId="0"/>
  </sheetViews>
  <sheetFormatPr defaultRowHeight="15" x14ac:dyDescent="0.25"/>
  <cols>
    <col min="1" max="1" width="14" bestFit="1" customWidth="1"/>
    <col min="2" max="2" width="15.140625" customWidth="1"/>
    <col min="3" max="3" width="11.85546875" bestFit="1" customWidth="1"/>
    <col min="4" max="4" width="10.85546875" bestFit="1" customWidth="1"/>
    <col min="5" max="5" width="11.85546875" bestFit="1" customWidth="1"/>
    <col min="6" max="6" width="11.85546875" customWidth="1"/>
    <col min="7" max="9" width="11" customWidth="1"/>
    <col min="10" max="10" width="3.7109375" customWidth="1"/>
    <col min="13" max="13" width="10.140625" bestFit="1" customWidth="1"/>
  </cols>
  <sheetData>
    <row r="1" spans="1:11" x14ac:dyDescent="0.25">
      <c r="A1" s="6" t="s">
        <v>4</v>
      </c>
      <c r="B1" s="7" t="s">
        <v>15</v>
      </c>
      <c r="C1" s="7"/>
      <c r="D1" s="8"/>
      <c r="E1" s="8"/>
      <c r="F1" s="8"/>
      <c r="G1" s="8"/>
      <c r="H1" s="128" t="s">
        <v>5</v>
      </c>
      <c r="I1" s="129"/>
      <c r="J1" s="9"/>
      <c r="K1" s="10" t="s">
        <v>6</v>
      </c>
    </row>
    <row r="2" spans="1:11" x14ac:dyDescent="0.25">
      <c r="A2" s="11" t="s">
        <v>7</v>
      </c>
      <c r="B2" s="33" t="s">
        <v>168</v>
      </c>
      <c r="C2" s="33"/>
      <c r="D2" s="33"/>
      <c r="E2" s="33"/>
      <c r="F2" s="33"/>
      <c r="G2" s="33"/>
      <c r="H2" s="33"/>
      <c r="I2" s="12"/>
      <c r="J2" t="s">
        <v>166</v>
      </c>
    </row>
    <row r="3" spans="1:11" x14ac:dyDescent="0.25">
      <c r="A3" s="11" t="s">
        <v>8</v>
      </c>
      <c r="B3" s="33" t="s">
        <v>190</v>
      </c>
      <c r="C3" s="33"/>
      <c r="D3" s="33"/>
      <c r="E3" s="33"/>
      <c r="F3" s="33"/>
      <c r="G3" s="33"/>
      <c r="H3" s="33"/>
      <c r="I3" s="12"/>
    </row>
    <row r="4" spans="1:11" x14ac:dyDescent="0.25">
      <c r="A4" s="13"/>
      <c r="B4" s="35"/>
      <c r="C4" s="35"/>
      <c r="D4" s="35"/>
      <c r="E4" s="35"/>
      <c r="F4" s="35"/>
      <c r="G4" s="35"/>
      <c r="H4" s="35"/>
      <c r="I4" s="14"/>
    </row>
    <row r="5" spans="1:11" x14ac:dyDescent="0.25">
      <c r="A5" s="17"/>
      <c r="B5" s="82" t="s">
        <v>185</v>
      </c>
      <c r="C5" s="35"/>
      <c r="D5" s="35"/>
      <c r="E5" s="35"/>
      <c r="F5" s="35"/>
      <c r="G5" s="35"/>
      <c r="H5" s="35"/>
      <c r="I5" s="16"/>
    </row>
    <row r="6" spans="1:11" x14ac:dyDescent="0.25">
      <c r="A6" s="17"/>
      <c r="B6" s="35"/>
      <c r="C6" s="35"/>
      <c r="D6" s="35"/>
      <c r="E6" s="35"/>
      <c r="F6" s="35"/>
      <c r="G6" s="35"/>
      <c r="H6" s="35"/>
      <c r="I6" s="16"/>
    </row>
    <row r="7" spans="1:11" x14ac:dyDescent="0.25">
      <c r="A7" s="15" t="s">
        <v>9</v>
      </c>
      <c r="B7" s="35" t="s">
        <v>169</v>
      </c>
      <c r="C7" s="35"/>
      <c r="D7" s="35"/>
      <c r="E7" s="35"/>
      <c r="F7" s="35"/>
      <c r="G7" s="35"/>
      <c r="H7" s="35"/>
      <c r="I7" s="16"/>
    </row>
    <row r="8" spans="1:11" x14ac:dyDescent="0.25">
      <c r="A8" s="17"/>
      <c r="B8" s="35" t="s">
        <v>170</v>
      </c>
      <c r="C8" s="35"/>
      <c r="D8" s="35"/>
      <c r="E8" s="35"/>
      <c r="F8" s="35"/>
      <c r="G8" s="35"/>
      <c r="H8" s="35"/>
      <c r="I8" s="16"/>
    </row>
    <row r="9" spans="1:11" x14ac:dyDescent="0.25">
      <c r="A9" s="17"/>
      <c r="B9" s="35"/>
      <c r="C9" s="35"/>
      <c r="D9" s="35"/>
      <c r="E9" s="35"/>
      <c r="F9" s="35"/>
      <c r="G9" s="35"/>
      <c r="H9" s="35"/>
      <c r="I9" s="16"/>
    </row>
    <row r="10" spans="1:11" x14ac:dyDescent="0.25">
      <c r="A10" s="17"/>
      <c r="B10" s="35" t="s">
        <v>186</v>
      </c>
      <c r="C10" s="35"/>
      <c r="D10" s="35"/>
      <c r="E10" s="35"/>
      <c r="F10" s="35"/>
      <c r="G10" s="35"/>
      <c r="H10" s="35"/>
      <c r="I10" s="16"/>
    </row>
    <row r="11" spans="1:11" x14ac:dyDescent="0.25">
      <c r="A11" s="17"/>
      <c r="B11" s="35" t="s">
        <v>187</v>
      </c>
      <c r="C11" s="35"/>
      <c r="D11" s="35"/>
      <c r="E11" s="35"/>
      <c r="F11" s="35"/>
      <c r="G11" s="35"/>
      <c r="H11" s="35"/>
      <c r="I11" s="16"/>
    </row>
    <row r="12" spans="1:11" x14ac:dyDescent="0.25">
      <c r="A12" s="17"/>
      <c r="B12" s="35"/>
      <c r="C12" s="35"/>
      <c r="D12" s="35"/>
      <c r="E12" s="35"/>
      <c r="F12" s="35"/>
      <c r="G12" s="35"/>
      <c r="H12" s="35"/>
      <c r="I12" s="16"/>
    </row>
    <row r="13" spans="1:11" x14ac:dyDescent="0.25">
      <c r="A13" s="17"/>
      <c r="B13" s="35" t="s">
        <v>180</v>
      </c>
      <c r="C13" s="80"/>
      <c r="D13" s="80"/>
      <c r="E13" s="80"/>
      <c r="F13" s="80"/>
      <c r="G13" s="81"/>
      <c r="H13" s="81"/>
      <c r="I13" s="16"/>
    </row>
    <row r="14" spans="1:11" x14ac:dyDescent="0.25">
      <c r="A14" s="17"/>
      <c r="B14" s="79"/>
      <c r="C14" s="80"/>
      <c r="D14" s="80"/>
      <c r="E14" s="80"/>
      <c r="F14" s="80"/>
      <c r="G14" s="81"/>
      <c r="H14" s="81"/>
      <c r="I14" s="16"/>
    </row>
    <row r="15" spans="1:11" x14ac:dyDescent="0.25">
      <c r="A15" s="17"/>
      <c r="B15" s="35" t="s">
        <v>171</v>
      </c>
      <c r="C15" s="35"/>
      <c r="D15" s="35"/>
      <c r="E15" s="35"/>
      <c r="F15" s="35"/>
      <c r="G15" s="35"/>
      <c r="H15" s="35"/>
      <c r="I15" s="16"/>
    </row>
    <row r="16" spans="1:11" x14ac:dyDescent="0.25">
      <c r="A16" s="17"/>
      <c r="B16" s="35" t="s">
        <v>172</v>
      </c>
      <c r="C16" s="35"/>
      <c r="D16" s="35"/>
      <c r="E16" s="35"/>
      <c r="F16" s="35"/>
      <c r="G16" s="35"/>
      <c r="H16" s="35"/>
      <c r="I16" s="16"/>
    </row>
    <row r="17" spans="1:9" x14ac:dyDescent="0.25">
      <c r="A17" s="17"/>
      <c r="B17" s="35" t="s">
        <v>181</v>
      </c>
      <c r="C17" s="35"/>
      <c r="D17" s="35"/>
      <c r="E17" s="35"/>
      <c r="F17" s="35"/>
      <c r="G17" s="35"/>
      <c r="H17" s="35"/>
      <c r="I17" s="16"/>
    </row>
    <row r="18" spans="1:9" x14ac:dyDescent="0.25">
      <c r="A18" s="17"/>
      <c r="B18" s="35" t="s">
        <v>182</v>
      </c>
      <c r="C18" s="35"/>
      <c r="D18" s="35"/>
      <c r="E18" s="35"/>
      <c r="F18" s="35"/>
      <c r="G18" s="35"/>
      <c r="H18" s="35"/>
      <c r="I18" s="16"/>
    </row>
    <row r="19" spans="1:9" x14ac:dyDescent="0.25">
      <c r="A19" s="17"/>
      <c r="B19" s="35"/>
      <c r="C19" s="35"/>
      <c r="D19" s="35"/>
      <c r="E19" s="35"/>
      <c r="F19" s="35"/>
      <c r="G19" s="35"/>
      <c r="H19" s="35"/>
      <c r="I19" s="16"/>
    </row>
    <row r="20" spans="1:9" x14ac:dyDescent="0.25">
      <c r="A20" s="17"/>
      <c r="B20" s="35" t="s">
        <v>173</v>
      </c>
      <c r="C20" s="35"/>
      <c r="D20" s="35"/>
      <c r="E20" s="35"/>
      <c r="F20" s="35"/>
      <c r="G20" s="35"/>
      <c r="H20" s="35"/>
      <c r="I20" s="16"/>
    </row>
    <row r="21" spans="1:9" x14ac:dyDescent="0.25">
      <c r="A21" s="17"/>
      <c r="B21" s="35" t="s">
        <v>174</v>
      </c>
      <c r="C21" s="35"/>
      <c r="D21" s="35"/>
      <c r="E21" s="35"/>
      <c r="F21" s="35"/>
      <c r="G21" s="35"/>
      <c r="H21" s="35"/>
      <c r="I21" s="16"/>
    </row>
    <row r="22" spans="1:9" x14ac:dyDescent="0.25">
      <c r="A22" s="17"/>
      <c r="B22" s="35" t="s">
        <v>175</v>
      </c>
      <c r="C22" s="35"/>
      <c r="D22" s="35"/>
      <c r="E22" s="35"/>
      <c r="F22" s="35"/>
      <c r="G22" s="35"/>
      <c r="H22" s="35"/>
      <c r="I22" s="16"/>
    </row>
    <row r="23" spans="1:9" x14ac:dyDescent="0.25">
      <c r="A23" s="17"/>
      <c r="B23" s="35"/>
      <c r="C23" s="35"/>
      <c r="D23" s="35"/>
      <c r="E23" s="35"/>
      <c r="F23" s="35"/>
      <c r="G23" s="35"/>
      <c r="H23" s="35"/>
      <c r="I23" s="16"/>
    </row>
    <row r="24" spans="1:9" x14ac:dyDescent="0.25">
      <c r="A24" s="17"/>
      <c r="B24" s="35" t="s">
        <v>176</v>
      </c>
      <c r="C24" s="35"/>
      <c r="D24" s="35"/>
      <c r="E24" s="35"/>
      <c r="F24" s="35"/>
      <c r="G24" s="35"/>
      <c r="H24" s="35"/>
      <c r="I24" s="16"/>
    </row>
    <row r="25" spans="1:9" x14ac:dyDescent="0.25">
      <c r="A25" s="17"/>
      <c r="B25" s="35" t="s">
        <v>177</v>
      </c>
      <c r="C25" s="35"/>
      <c r="D25" s="35"/>
      <c r="E25" s="35"/>
      <c r="F25" s="35"/>
      <c r="G25" s="35"/>
      <c r="H25" s="35"/>
      <c r="I25" s="16"/>
    </row>
    <row r="26" spans="1:9" x14ac:dyDescent="0.25">
      <c r="A26" s="17"/>
      <c r="B26" s="35"/>
      <c r="C26" s="35"/>
      <c r="D26" s="35"/>
      <c r="E26" s="35"/>
      <c r="F26" s="52" t="s">
        <v>114</v>
      </c>
      <c r="G26" s="77" t="s">
        <v>178</v>
      </c>
      <c r="H26" s="35"/>
      <c r="I26" s="16"/>
    </row>
    <row r="27" spans="1:9" x14ac:dyDescent="0.25">
      <c r="A27" s="17"/>
      <c r="B27" s="35"/>
      <c r="C27" s="35"/>
      <c r="D27" s="35"/>
      <c r="E27" s="35"/>
      <c r="F27" s="53">
        <v>1.7509999999999999</v>
      </c>
      <c r="G27" s="78">
        <v>0.96</v>
      </c>
      <c r="H27" s="35"/>
      <c r="I27" s="16"/>
    </row>
    <row r="28" spans="1:9" x14ac:dyDescent="0.25">
      <c r="A28" s="17"/>
      <c r="B28" s="35"/>
      <c r="C28" s="35"/>
      <c r="D28" s="35"/>
      <c r="E28" s="35"/>
      <c r="F28" s="53">
        <v>1.8140000000000001</v>
      </c>
      <c r="G28" s="78">
        <v>0.96519999999999995</v>
      </c>
      <c r="H28" s="35"/>
      <c r="I28" s="16"/>
    </row>
    <row r="29" spans="1:9" x14ac:dyDescent="0.25">
      <c r="A29" s="17"/>
      <c r="B29" s="35"/>
      <c r="C29" s="35"/>
      <c r="D29" s="35"/>
      <c r="E29" s="35"/>
      <c r="F29" s="53">
        <v>1.881</v>
      </c>
      <c r="G29" s="78">
        <v>0.97</v>
      </c>
      <c r="H29" s="35"/>
      <c r="I29" s="16"/>
    </row>
    <row r="30" spans="1:9" x14ac:dyDescent="0.25">
      <c r="A30" s="17"/>
      <c r="B30" s="35"/>
      <c r="C30" s="35"/>
      <c r="D30" s="35"/>
      <c r="E30" s="35"/>
      <c r="F30" s="53">
        <v>1.9159999999999999</v>
      </c>
      <c r="G30" s="78">
        <v>0.97230000000000005</v>
      </c>
      <c r="H30" s="35"/>
      <c r="I30" s="16"/>
    </row>
    <row r="31" spans="1:9" x14ac:dyDescent="0.25">
      <c r="A31" s="17"/>
      <c r="B31" s="35"/>
      <c r="C31" s="35"/>
      <c r="D31" s="35"/>
      <c r="E31" s="35"/>
      <c r="F31" s="53">
        <v>2.0539999999999998</v>
      </c>
      <c r="G31" s="78">
        <v>0.98</v>
      </c>
      <c r="H31" s="35"/>
      <c r="I31" s="16"/>
    </row>
    <row r="32" spans="1:9" x14ac:dyDescent="0.25">
      <c r="A32" s="17"/>
      <c r="B32" s="35"/>
      <c r="C32" s="35"/>
      <c r="D32" s="35"/>
      <c r="E32" s="35"/>
      <c r="F32" s="53">
        <v>2.121</v>
      </c>
      <c r="G32" s="78">
        <v>0.98309999999999997</v>
      </c>
      <c r="H32" s="35"/>
      <c r="I32" s="16"/>
    </row>
    <row r="33" spans="1:9" x14ac:dyDescent="0.25">
      <c r="A33" s="17"/>
      <c r="B33" s="35"/>
      <c r="C33" s="35"/>
      <c r="D33" s="35"/>
      <c r="E33" s="35"/>
      <c r="F33" s="53">
        <v>2.3260000000000001</v>
      </c>
      <c r="G33" s="78">
        <v>0.99</v>
      </c>
      <c r="H33" s="35"/>
      <c r="I33" s="16"/>
    </row>
    <row r="34" spans="1:9" x14ac:dyDescent="0.25">
      <c r="A34" s="17"/>
      <c r="B34" s="35"/>
      <c r="C34" s="35"/>
      <c r="D34" s="35"/>
      <c r="E34" s="35"/>
      <c r="F34" s="53">
        <v>2.5310000000000001</v>
      </c>
      <c r="G34" s="78">
        <v>0.99429999999999996</v>
      </c>
      <c r="H34" s="35"/>
      <c r="I34" s="16"/>
    </row>
    <row r="35" spans="1:9" x14ac:dyDescent="0.25">
      <c r="A35" s="39" t="s">
        <v>10</v>
      </c>
      <c r="B35" s="35" t="s">
        <v>188</v>
      </c>
      <c r="C35" s="35"/>
      <c r="D35" s="35"/>
      <c r="E35" s="35"/>
      <c r="F35" s="35"/>
      <c r="G35" s="35"/>
      <c r="H35" s="35"/>
      <c r="I35" s="16"/>
    </row>
    <row r="36" spans="1:9" x14ac:dyDescent="0.25">
      <c r="A36" s="17"/>
      <c r="B36" s="35"/>
      <c r="C36" s="35"/>
      <c r="D36" s="35"/>
      <c r="E36" s="35"/>
      <c r="F36" s="35"/>
      <c r="G36" s="35"/>
      <c r="H36" s="35"/>
      <c r="I36" s="16"/>
    </row>
    <row r="37" spans="1:9" x14ac:dyDescent="0.25">
      <c r="A37" s="17"/>
      <c r="B37" s="35" t="s">
        <v>189</v>
      </c>
      <c r="C37" s="35"/>
      <c r="D37" s="35"/>
      <c r="E37" s="35"/>
      <c r="F37" s="35"/>
      <c r="G37" s="35"/>
      <c r="H37" s="35"/>
      <c r="I37" s="16"/>
    </row>
    <row r="38" spans="1:9" x14ac:dyDescent="0.25">
      <c r="A38" s="17"/>
      <c r="B38" s="35" t="s">
        <v>179</v>
      </c>
      <c r="C38" s="35"/>
      <c r="D38" s="35"/>
      <c r="E38" s="35"/>
      <c r="F38" s="35"/>
      <c r="G38" s="35"/>
      <c r="H38" s="35"/>
      <c r="I38" s="16"/>
    </row>
    <row r="39" spans="1:9" x14ac:dyDescent="0.25">
      <c r="A39" s="17"/>
      <c r="B39" s="35" t="s">
        <v>183</v>
      </c>
      <c r="C39" s="35"/>
      <c r="D39" s="35"/>
      <c r="E39" s="35"/>
      <c r="F39" s="35"/>
      <c r="G39" s="35"/>
      <c r="H39" s="35"/>
      <c r="I39" s="16"/>
    </row>
    <row r="40" spans="1:9" ht="15.75" thickBot="1" x14ac:dyDescent="0.3">
      <c r="A40" s="18"/>
      <c r="B40" s="19" t="s">
        <v>184</v>
      </c>
      <c r="C40" s="19"/>
      <c r="D40" s="19"/>
      <c r="E40" s="19"/>
      <c r="F40" s="19"/>
      <c r="G40" s="19"/>
      <c r="H40" s="19"/>
      <c r="I40" s="20"/>
    </row>
  </sheetData>
  <mergeCells count="1">
    <mergeCell ref="H1:I1"/>
  </mergeCells>
  <hyperlinks>
    <hyperlink ref="H1" location="TOC!A1" display="Return to TOC" xr:uid="{136A19E0-3273-4AE6-A5A2-B0697E9503BD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9228C-8A6D-4131-83CE-3C45FF4ADED5}">
  <sheetPr codeName="Sheet11"/>
  <dimension ref="A1:J26"/>
  <sheetViews>
    <sheetView workbookViewId="0"/>
  </sheetViews>
  <sheetFormatPr defaultRowHeight="15" x14ac:dyDescent="0.25"/>
  <cols>
    <col min="1" max="1" width="14" bestFit="1" customWidth="1"/>
    <col min="9" max="9" width="3.7109375" customWidth="1"/>
    <col min="11" max="11" width="15.42578125" customWidth="1"/>
    <col min="12" max="12" width="15.85546875" bestFit="1" customWidth="1"/>
  </cols>
  <sheetData>
    <row r="1" spans="1:10" x14ac:dyDescent="0.25">
      <c r="A1" s="6" t="s">
        <v>4</v>
      </c>
      <c r="B1" s="7" t="s">
        <v>221</v>
      </c>
      <c r="C1" s="7"/>
      <c r="D1" s="8"/>
      <c r="E1" s="8"/>
      <c r="F1" s="8"/>
      <c r="G1" s="128" t="s">
        <v>5</v>
      </c>
      <c r="H1" s="129"/>
      <c r="I1" s="9"/>
      <c r="J1" s="10" t="s">
        <v>6</v>
      </c>
    </row>
    <row r="2" spans="1:10" x14ac:dyDescent="0.25">
      <c r="A2" s="11" t="s">
        <v>7</v>
      </c>
      <c r="B2" s="33" t="s">
        <v>222</v>
      </c>
      <c r="C2" s="33"/>
      <c r="D2" s="33"/>
      <c r="E2" s="33"/>
      <c r="F2" s="33"/>
      <c r="G2" s="33"/>
      <c r="H2" s="12"/>
      <c r="I2" t="s">
        <v>12</v>
      </c>
    </row>
    <row r="3" spans="1:10" x14ac:dyDescent="0.25">
      <c r="A3" s="11" t="s">
        <v>8</v>
      </c>
      <c r="B3" s="33" t="s">
        <v>235</v>
      </c>
      <c r="C3" s="33"/>
      <c r="D3" s="33"/>
      <c r="E3" s="33"/>
      <c r="F3" s="33"/>
      <c r="G3" s="33"/>
      <c r="H3" s="12"/>
    </row>
    <row r="4" spans="1:10" x14ac:dyDescent="0.25">
      <c r="A4" s="13"/>
      <c r="B4" s="35"/>
      <c r="C4" s="35"/>
      <c r="D4" s="35"/>
      <c r="E4" s="35"/>
      <c r="F4" s="35"/>
      <c r="G4" s="35"/>
      <c r="H4" s="14"/>
    </row>
    <row r="5" spans="1:10" x14ac:dyDescent="0.25">
      <c r="A5" s="15" t="s">
        <v>9</v>
      </c>
      <c r="B5" s="35" t="s">
        <v>223</v>
      </c>
      <c r="C5" s="35"/>
      <c r="D5" s="35"/>
      <c r="E5" s="35"/>
      <c r="F5" s="35"/>
      <c r="G5" s="35"/>
      <c r="H5" s="16"/>
    </row>
    <row r="6" spans="1:10" x14ac:dyDescent="0.25">
      <c r="A6" s="17"/>
      <c r="B6" s="33" t="s">
        <v>224</v>
      </c>
      <c r="C6" s="35"/>
      <c r="D6" s="35"/>
      <c r="E6" s="35"/>
      <c r="F6" s="35"/>
      <c r="G6" s="35"/>
      <c r="H6" s="16"/>
    </row>
    <row r="7" spans="1:10" x14ac:dyDescent="0.25">
      <c r="A7" s="17"/>
      <c r="B7" s="35"/>
      <c r="C7" s="35"/>
      <c r="D7" s="35"/>
      <c r="E7" s="35"/>
      <c r="F7" s="35"/>
      <c r="G7" s="35"/>
      <c r="H7" s="16"/>
    </row>
    <row r="8" spans="1:10" x14ac:dyDescent="0.25">
      <c r="A8" s="17"/>
      <c r="B8" s="53" t="s">
        <v>225</v>
      </c>
      <c r="C8" s="91" t="s">
        <v>82</v>
      </c>
      <c r="D8" s="35"/>
      <c r="E8" s="35"/>
      <c r="F8" s="35"/>
      <c r="G8" s="35"/>
      <c r="H8" s="16"/>
    </row>
    <row r="9" spans="1:10" x14ac:dyDescent="0.25">
      <c r="A9" s="17"/>
      <c r="B9" s="92">
        <v>100</v>
      </c>
      <c r="C9" s="45">
        <v>21</v>
      </c>
      <c r="D9" s="35"/>
      <c r="E9" s="35"/>
      <c r="F9" s="35"/>
      <c r="G9" s="35"/>
      <c r="H9" s="16"/>
    </row>
    <row r="10" spans="1:10" x14ac:dyDescent="0.25">
      <c r="A10" s="17"/>
      <c r="B10" s="92">
        <v>250</v>
      </c>
      <c r="C10" s="45">
        <v>50</v>
      </c>
      <c r="D10" s="35"/>
      <c r="E10" s="35"/>
      <c r="F10" s="35"/>
      <c r="G10" s="35"/>
      <c r="H10" s="16"/>
    </row>
    <row r="11" spans="1:10" x14ac:dyDescent="0.25">
      <c r="A11" s="17"/>
      <c r="B11" s="92">
        <v>500</v>
      </c>
      <c r="C11" s="45">
        <v>42</v>
      </c>
      <c r="D11" s="35"/>
      <c r="E11" s="35"/>
      <c r="F11" s="35"/>
      <c r="G11" s="35"/>
      <c r="H11" s="16"/>
    </row>
    <row r="12" spans="1:10" x14ac:dyDescent="0.25">
      <c r="A12" s="17"/>
      <c r="B12" s="92">
        <v>1000</v>
      </c>
      <c r="C12" s="45">
        <v>37</v>
      </c>
      <c r="D12" s="35"/>
      <c r="E12" s="35"/>
      <c r="F12" s="35"/>
      <c r="G12" s="35"/>
      <c r="H12" s="16"/>
    </row>
    <row r="13" spans="1:10" x14ac:dyDescent="0.25">
      <c r="A13" s="17"/>
      <c r="B13" s="93">
        <v>5000</v>
      </c>
      <c r="C13" s="24">
        <v>22</v>
      </c>
      <c r="D13" s="35"/>
      <c r="E13" s="35"/>
      <c r="F13" s="35"/>
      <c r="G13" s="35"/>
      <c r="H13" s="16"/>
    </row>
    <row r="14" spans="1:10" x14ac:dyDescent="0.25">
      <c r="A14" s="17"/>
      <c r="B14" s="35"/>
      <c r="C14" s="35"/>
      <c r="D14" s="35"/>
      <c r="E14" s="35"/>
      <c r="F14" s="35"/>
      <c r="G14" s="35"/>
      <c r="H14" s="16"/>
    </row>
    <row r="15" spans="1:10" x14ac:dyDescent="0.25">
      <c r="A15" s="17"/>
      <c r="B15" s="35" t="s">
        <v>226</v>
      </c>
      <c r="C15" s="35"/>
      <c r="D15" s="35"/>
      <c r="E15" s="35"/>
      <c r="F15" s="35"/>
      <c r="G15" s="35"/>
      <c r="H15" s="16"/>
    </row>
    <row r="16" spans="1:10" x14ac:dyDescent="0.25">
      <c r="A16" s="17"/>
      <c r="B16" s="35" t="s">
        <v>227</v>
      </c>
      <c r="C16" s="35"/>
      <c r="D16" s="35"/>
      <c r="E16" s="35"/>
      <c r="F16" s="35"/>
      <c r="G16" s="35"/>
      <c r="H16" s="16"/>
    </row>
    <row r="17" spans="1:8" x14ac:dyDescent="0.25">
      <c r="A17" s="17"/>
      <c r="B17" s="35"/>
      <c r="C17" s="35"/>
      <c r="D17" s="35"/>
      <c r="E17" s="35"/>
      <c r="F17" s="35"/>
      <c r="G17" s="35"/>
      <c r="H17" s="16"/>
    </row>
    <row r="18" spans="1:8" x14ac:dyDescent="0.25">
      <c r="A18" s="39" t="s">
        <v>10</v>
      </c>
      <c r="B18" s="35" t="s">
        <v>228</v>
      </c>
      <c r="C18" s="35"/>
      <c r="D18" s="35"/>
      <c r="E18" s="35"/>
      <c r="F18" s="35"/>
      <c r="G18" s="35"/>
      <c r="H18" s="16"/>
    </row>
    <row r="19" spans="1:8" x14ac:dyDescent="0.25">
      <c r="A19" s="17"/>
      <c r="B19" s="35" t="s">
        <v>229</v>
      </c>
      <c r="C19" s="35"/>
      <c r="D19" s="35"/>
      <c r="E19" s="35"/>
      <c r="F19" s="35"/>
      <c r="G19" s="35"/>
      <c r="H19" s="16"/>
    </row>
    <row r="20" spans="1:8" x14ac:dyDescent="0.25">
      <c r="A20" s="17"/>
      <c r="B20" s="35"/>
      <c r="C20" s="35"/>
      <c r="D20" s="35"/>
      <c r="E20" s="35"/>
      <c r="F20" s="35"/>
      <c r="G20" s="35"/>
      <c r="H20" s="16"/>
    </row>
    <row r="21" spans="1:8" x14ac:dyDescent="0.25">
      <c r="A21" s="17"/>
      <c r="B21" s="35" t="s">
        <v>230</v>
      </c>
      <c r="C21" s="35"/>
      <c r="D21" s="35"/>
      <c r="E21" s="35"/>
      <c r="F21" s="35"/>
      <c r="G21" s="35"/>
      <c r="H21" s="16"/>
    </row>
    <row r="22" spans="1:8" x14ac:dyDescent="0.25">
      <c r="A22" s="17"/>
      <c r="B22" s="35" t="s">
        <v>231</v>
      </c>
      <c r="C22" s="35"/>
      <c r="D22" s="35"/>
      <c r="E22" s="35"/>
      <c r="F22" s="35"/>
      <c r="G22" s="35"/>
      <c r="H22" s="16"/>
    </row>
    <row r="23" spans="1:8" x14ac:dyDescent="0.25">
      <c r="A23" s="17"/>
      <c r="B23" s="35" t="s">
        <v>232</v>
      </c>
      <c r="C23" s="35"/>
      <c r="D23" s="35"/>
      <c r="E23" s="35"/>
      <c r="F23" s="35"/>
      <c r="G23" s="35"/>
      <c r="H23" s="16"/>
    </row>
    <row r="24" spans="1:8" x14ac:dyDescent="0.25">
      <c r="A24" s="17"/>
      <c r="B24" s="35"/>
      <c r="C24" s="35"/>
      <c r="D24" s="35"/>
      <c r="E24" s="35"/>
      <c r="F24" s="35"/>
      <c r="G24" s="35"/>
      <c r="H24" s="16"/>
    </row>
    <row r="25" spans="1:8" x14ac:dyDescent="0.25">
      <c r="A25" s="17"/>
      <c r="B25" s="35" t="s">
        <v>233</v>
      </c>
      <c r="C25" s="35"/>
      <c r="D25" s="35"/>
      <c r="E25" s="35"/>
      <c r="F25" s="35"/>
      <c r="G25" s="35"/>
      <c r="H25" s="16"/>
    </row>
    <row r="26" spans="1:8" ht="15.75" thickBot="1" x14ac:dyDescent="0.3">
      <c r="A26" s="18"/>
      <c r="B26" s="19" t="s">
        <v>234</v>
      </c>
      <c r="C26" s="19"/>
      <c r="D26" s="19"/>
      <c r="E26" s="19"/>
      <c r="F26" s="19"/>
      <c r="G26" s="19"/>
      <c r="H26" s="20"/>
    </row>
  </sheetData>
  <mergeCells count="1">
    <mergeCell ref="G1:H1"/>
  </mergeCells>
  <hyperlinks>
    <hyperlink ref="G1" location="TOC!A1" display="Return to TOC" xr:uid="{4EB116FC-74D5-4BB0-A2D9-D9C51CA905A2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48028-C0AB-49C4-A36E-A0F0C36421BB}">
  <sheetPr codeName="Sheet12"/>
  <dimension ref="A1:I18"/>
  <sheetViews>
    <sheetView workbookViewId="0"/>
  </sheetViews>
  <sheetFormatPr defaultRowHeight="15" x14ac:dyDescent="0.25"/>
  <cols>
    <col min="1" max="1" width="14" bestFit="1" customWidth="1"/>
    <col min="3" max="3" width="11.7109375" customWidth="1"/>
    <col min="7" max="7" width="4.42578125" customWidth="1"/>
    <col min="8" max="8" width="3.7109375" customWidth="1"/>
    <col min="9" max="9" width="11.28515625" customWidth="1"/>
    <col min="10" max="10" width="13.85546875" bestFit="1" customWidth="1"/>
    <col min="15" max="15" width="16.5703125" bestFit="1" customWidth="1"/>
    <col min="16" max="16" width="15.5703125" bestFit="1" customWidth="1"/>
  </cols>
  <sheetData>
    <row r="1" spans="1:9" x14ac:dyDescent="0.25">
      <c r="A1" s="6" t="s">
        <v>4</v>
      </c>
      <c r="B1" s="7" t="s">
        <v>221</v>
      </c>
      <c r="C1" s="7"/>
      <c r="D1" s="8"/>
      <c r="E1" s="8"/>
      <c r="F1" s="128" t="s">
        <v>5</v>
      </c>
      <c r="G1" s="129"/>
      <c r="H1" s="9"/>
      <c r="I1" s="10" t="s">
        <v>6</v>
      </c>
    </row>
    <row r="2" spans="1:9" x14ac:dyDescent="0.25">
      <c r="A2" s="11" t="s">
        <v>7</v>
      </c>
      <c r="B2" s="33" t="s">
        <v>236</v>
      </c>
      <c r="C2" s="33"/>
      <c r="D2" s="33"/>
      <c r="E2" s="33"/>
      <c r="F2" s="33"/>
      <c r="G2" s="12"/>
      <c r="H2" t="s">
        <v>12</v>
      </c>
    </row>
    <row r="3" spans="1:9" x14ac:dyDescent="0.25">
      <c r="A3" s="11" t="s">
        <v>8</v>
      </c>
      <c r="B3" s="33" t="s">
        <v>243</v>
      </c>
      <c r="C3" s="33"/>
      <c r="D3" s="33"/>
      <c r="E3" s="33"/>
      <c r="F3" s="33"/>
      <c r="G3" s="12"/>
    </row>
    <row r="4" spans="1:9" x14ac:dyDescent="0.25">
      <c r="A4" s="13"/>
      <c r="B4" s="35"/>
      <c r="C4" s="35"/>
      <c r="D4" s="35"/>
      <c r="E4" s="35"/>
      <c r="F4" s="35"/>
      <c r="G4" s="14"/>
    </row>
    <row r="5" spans="1:9" x14ac:dyDescent="0.25">
      <c r="A5" s="15" t="s">
        <v>9</v>
      </c>
      <c r="B5" s="35" t="s">
        <v>237</v>
      </c>
      <c r="C5" s="35"/>
      <c r="D5" s="35"/>
      <c r="E5" s="35"/>
      <c r="F5" s="35"/>
      <c r="G5" s="16"/>
    </row>
    <row r="6" spans="1:9" x14ac:dyDescent="0.25">
      <c r="A6" s="17"/>
      <c r="B6" s="35"/>
      <c r="C6" s="35"/>
      <c r="D6" s="35"/>
      <c r="E6" s="35"/>
      <c r="F6" s="35"/>
      <c r="G6" s="16"/>
    </row>
    <row r="7" spans="1:9" x14ac:dyDescent="0.25">
      <c r="A7" s="17"/>
      <c r="B7" s="90" t="s">
        <v>225</v>
      </c>
      <c r="C7" s="53" t="s">
        <v>11</v>
      </c>
      <c r="D7" s="35"/>
      <c r="E7" s="35"/>
      <c r="F7" s="35"/>
      <c r="G7" s="16"/>
    </row>
    <row r="8" spans="1:9" x14ac:dyDescent="0.25">
      <c r="A8" s="17"/>
      <c r="B8" s="36">
        <v>0</v>
      </c>
      <c r="C8" s="75">
        <v>0.8</v>
      </c>
      <c r="D8" s="35"/>
      <c r="E8" s="35"/>
      <c r="F8" s="35"/>
      <c r="G8" s="16"/>
    </row>
    <row r="9" spans="1:9" x14ac:dyDescent="0.25">
      <c r="A9" s="17"/>
      <c r="B9" s="36">
        <v>100000</v>
      </c>
      <c r="C9" s="75">
        <v>0.15</v>
      </c>
      <c r="D9" s="35"/>
      <c r="E9" s="35"/>
      <c r="F9" s="35"/>
      <c r="G9" s="16"/>
    </row>
    <row r="10" spans="1:9" x14ac:dyDescent="0.25">
      <c r="A10" s="17"/>
      <c r="B10" s="37">
        <v>500000</v>
      </c>
      <c r="C10" s="76">
        <v>0.05</v>
      </c>
      <c r="D10" s="35"/>
      <c r="E10" s="35"/>
      <c r="F10" s="35"/>
      <c r="G10" s="16"/>
    </row>
    <row r="11" spans="1:9" x14ac:dyDescent="0.25">
      <c r="A11" s="17"/>
      <c r="B11" s="35"/>
      <c r="C11" s="35"/>
      <c r="D11" s="35"/>
      <c r="E11" s="35"/>
      <c r="F11" s="35"/>
      <c r="G11" s="16"/>
    </row>
    <row r="12" spans="1:9" x14ac:dyDescent="0.25">
      <c r="A12" s="17"/>
      <c r="B12" s="89">
        <v>200000</v>
      </c>
      <c r="C12" s="35" t="s">
        <v>238</v>
      </c>
      <c r="D12" s="35"/>
      <c r="E12" s="35"/>
      <c r="F12" s="35"/>
      <c r="G12" s="16"/>
    </row>
    <row r="13" spans="1:9" x14ac:dyDescent="0.25">
      <c r="A13" s="17"/>
      <c r="B13" s="94">
        <v>0.2</v>
      </c>
      <c r="C13" s="35" t="s">
        <v>239</v>
      </c>
      <c r="D13" s="35"/>
      <c r="E13" s="35"/>
      <c r="F13" s="35"/>
      <c r="G13" s="16"/>
    </row>
    <row r="14" spans="1:9" x14ac:dyDescent="0.25">
      <c r="A14" s="17"/>
      <c r="B14" s="35"/>
      <c r="C14" s="35"/>
      <c r="D14" s="35"/>
      <c r="E14" s="35"/>
      <c r="F14" s="35"/>
      <c r="G14" s="16"/>
    </row>
    <row r="15" spans="1:9" x14ac:dyDescent="0.25">
      <c r="A15" s="17"/>
      <c r="B15" s="35" t="s">
        <v>240</v>
      </c>
      <c r="C15" s="35"/>
      <c r="D15" s="35"/>
      <c r="E15" s="35"/>
      <c r="F15" s="35"/>
      <c r="G15" s="16"/>
    </row>
    <row r="16" spans="1:9" x14ac:dyDescent="0.25">
      <c r="A16" s="17"/>
      <c r="B16" s="35"/>
      <c r="C16" s="35"/>
      <c r="D16" s="35"/>
      <c r="E16" s="35"/>
      <c r="F16" s="35"/>
      <c r="G16" s="16"/>
    </row>
    <row r="17" spans="1:7" x14ac:dyDescent="0.25">
      <c r="A17" s="39" t="s">
        <v>10</v>
      </c>
      <c r="B17" s="35" t="s">
        <v>241</v>
      </c>
      <c r="C17" s="35"/>
      <c r="D17" s="35"/>
      <c r="E17" s="35"/>
      <c r="F17" s="35"/>
      <c r="G17" s="16"/>
    </row>
    <row r="18" spans="1:7" ht="15.75" thickBot="1" x14ac:dyDescent="0.3">
      <c r="A18" s="18"/>
      <c r="B18" s="19" t="s">
        <v>242</v>
      </c>
      <c r="C18" s="19"/>
      <c r="D18" s="19"/>
      <c r="E18" s="19"/>
      <c r="F18" s="19"/>
      <c r="G18" s="20"/>
    </row>
  </sheetData>
  <mergeCells count="1">
    <mergeCell ref="F1:G1"/>
  </mergeCells>
  <hyperlinks>
    <hyperlink ref="F1" location="TOC!A1" display="Return to TOC" xr:uid="{BACA4F78-1A27-4476-83F6-4BCE0A56CE6C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5A4F0-29B8-4F09-904C-6E02943809FE}">
  <sheetPr codeName="Sheet13"/>
  <dimension ref="A1:J18"/>
  <sheetViews>
    <sheetView workbookViewId="0"/>
  </sheetViews>
  <sheetFormatPr defaultRowHeight="15" x14ac:dyDescent="0.25"/>
  <cols>
    <col min="1" max="1" width="14" bestFit="1" customWidth="1"/>
    <col min="2" max="2" width="10" customWidth="1"/>
    <col min="8" max="8" width="5.140625" customWidth="1"/>
    <col min="9" max="9" width="3.7109375" customWidth="1"/>
    <col min="10" max="10" width="10.7109375" customWidth="1"/>
  </cols>
  <sheetData>
    <row r="1" spans="1:10" x14ac:dyDescent="0.25">
      <c r="A1" s="6" t="s">
        <v>4</v>
      </c>
      <c r="B1" s="7" t="s">
        <v>221</v>
      </c>
      <c r="C1" s="7"/>
      <c r="D1" s="8"/>
      <c r="E1" s="8"/>
      <c r="F1" s="8"/>
      <c r="G1" s="128" t="s">
        <v>5</v>
      </c>
      <c r="H1" s="129"/>
      <c r="I1" s="9"/>
      <c r="J1" s="10" t="s">
        <v>6</v>
      </c>
    </row>
    <row r="2" spans="1:10" x14ac:dyDescent="0.25">
      <c r="A2" s="11" t="s">
        <v>7</v>
      </c>
      <c r="B2" s="33" t="s">
        <v>244</v>
      </c>
      <c r="C2" s="33"/>
      <c r="D2" s="33"/>
      <c r="E2" s="33"/>
      <c r="F2" s="33"/>
      <c r="G2" s="33"/>
      <c r="H2" s="12"/>
      <c r="I2" t="s">
        <v>12</v>
      </c>
    </row>
    <row r="3" spans="1:10" x14ac:dyDescent="0.25">
      <c r="A3" s="11" t="s">
        <v>8</v>
      </c>
      <c r="B3" s="33" t="s">
        <v>251</v>
      </c>
      <c r="C3" s="33"/>
      <c r="D3" s="33"/>
      <c r="E3" s="33"/>
      <c r="F3" s="33"/>
      <c r="G3" s="33"/>
      <c r="H3" s="12"/>
    </row>
    <row r="4" spans="1:10" x14ac:dyDescent="0.25">
      <c r="A4" s="13"/>
      <c r="B4" s="35"/>
      <c r="C4" s="35"/>
      <c r="D4" s="35"/>
      <c r="E4" s="35"/>
      <c r="F4" s="35"/>
      <c r="G4" s="35"/>
      <c r="H4" s="14"/>
    </row>
    <row r="5" spans="1:10" x14ac:dyDescent="0.25">
      <c r="A5" s="15" t="s">
        <v>9</v>
      </c>
      <c r="B5" s="35" t="s">
        <v>245</v>
      </c>
      <c r="C5" s="35"/>
      <c r="D5" s="35"/>
      <c r="E5" s="35"/>
      <c r="F5" s="35"/>
      <c r="G5" s="35"/>
      <c r="H5" s="16"/>
    </row>
    <row r="6" spans="1:10" x14ac:dyDescent="0.25">
      <c r="A6" s="17"/>
      <c r="B6" s="33" t="s">
        <v>246</v>
      </c>
      <c r="C6" s="35"/>
      <c r="D6" s="35"/>
      <c r="E6" s="35"/>
      <c r="F6" s="35"/>
      <c r="G6" s="35"/>
      <c r="H6" s="16"/>
    </row>
    <row r="7" spans="1:10" x14ac:dyDescent="0.25">
      <c r="A7" s="17"/>
      <c r="B7" s="35"/>
      <c r="C7" s="35"/>
      <c r="D7" s="35"/>
      <c r="E7" s="35"/>
      <c r="F7" s="35"/>
      <c r="G7" s="35"/>
      <c r="H7" s="16"/>
    </row>
    <row r="8" spans="1:10" x14ac:dyDescent="0.25">
      <c r="A8" s="17"/>
      <c r="B8" s="25" t="s">
        <v>247</v>
      </c>
      <c r="C8" s="64" t="s">
        <v>207</v>
      </c>
      <c r="D8" s="65"/>
      <c r="E8" s="65"/>
      <c r="F8" s="65"/>
      <c r="G8" s="105"/>
      <c r="H8" s="16"/>
    </row>
    <row r="9" spans="1:10" x14ac:dyDescent="0.25">
      <c r="A9" s="17"/>
      <c r="B9" s="26" t="s">
        <v>204</v>
      </c>
      <c r="C9" s="37">
        <v>25000</v>
      </c>
      <c r="D9" s="106">
        <v>50000</v>
      </c>
      <c r="E9" s="106">
        <v>100000</v>
      </c>
      <c r="F9" s="106">
        <v>250000</v>
      </c>
      <c r="G9" s="84">
        <v>500000</v>
      </c>
      <c r="H9" s="16"/>
    </row>
    <row r="10" spans="1:10" x14ac:dyDescent="0.25">
      <c r="A10" s="17"/>
      <c r="B10" s="96">
        <v>25000</v>
      </c>
      <c r="C10" s="97">
        <v>1</v>
      </c>
      <c r="D10" s="98"/>
      <c r="E10" s="98"/>
      <c r="F10" s="98"/>
      <c r="G10" s="99"/>
      <c r="H10" s="16"/>
    </row>
    <row r="11" spans="1:10" x14ac:dyDescent="0.25">
      <c r="A11" s="17"/>
      <c r="B11" s="92">
        <v>50000</v>
      </c>
      <c r="C11" s="100">
        <v>1.5</v>
      </c>
      <c r="D11" s="95">
        <v>1.7</v>
      </c>
      <c r="E11" s="95"/>
      <c r="F11" s="95"/>
      <c r="G11" s="101"/>
      <c r="H11" s="16"/>
    </row>
    <row r="12" spans="1:10" x14ac:dyDescent="0.25">
      <c r="A12" s="17"/>
      <c r="B12" s="92">
        <v>100000</v>
      </c>
      <c r="C12" s="100">
        <v>1.8</v>
      </c>
      <c r="D12" s="95">
        <v>2.0499999999999998</v>
      </c>
      <c r="E12" s="95">
        <v>2.5</v>
      </c>
      <c r="F12" s="95"/>
      <c r="G12" s="101"/>
      <c r="H12" s="16"/>
    </row>
    <row r="13" spans="1:10" x14ac:dyDescent="0.25">
      <c r="A13" s="17"/>
      <c r="B13" s="92">
        <v>250000</v>
      </c>
      <c r="C13" s="100">
        <v>2</v>
      </c>
      <c r="D13" s="95" t="s">
        <v>163</v>
      </c>
      <c r="E13" s="95">
        <v>2.8</v>
      </c>
      <c r="F13" s="95">
        <v>3.15</v>
      </c>
      <c r="G13" s="101"/>
      <c r="H13" s="16"/>
    </row>
    <row r="14" spans="1:10" x14ac:dyDescent="0.25">
      <c r="A14" s="17"/>
      <c r="B14" s="93">
        <v>500000</v>
      </c>
      <c r="C14" s="102">
        <v>2.17</v>
      </c>
      <c r="D14" s="103">
        <v>2.4700000000000002</v>
      </c>
      <c r="E14" s="103">
        <v>3.05</v>
      </c>
      <c r="F14" s="103">
        <v>3.45</v>
      </c>
      <c r="G14" s="104">
        <v>3.6</v>
      </c>
      <c r="H14" s="16"/>
    </row>
    <row r="15" spans="1:10" x14ac:dyDescent="0.25">
      <c r="A15" s="17"/>
      <c r="B15" s="35"/>
      <c r="C15" s="35"/>
      <c r="D15" s="35"/>
      <c r="E15" s="35"/>
      <c r="F15" s="35"/>
      <c r="G15" s="35"/>
      <c r="H15" s="16"/>
    </row>
    <row r="16" spans="1:10" x14ac:dyDescent="0.25">
      <c r="A16" s="39" t="s">
        <v>10</v>
      </c>
      <c r="B16" s="35" t="s">
        <v>248</v>
      </c>
      <c r="C16" s="35"/>
      <c r="D16" s="35"/>
      <c r="E16" s="35"/>
      <c r="F16" s="35"/>
      <c r="G16" s="35"/>
      <c r="H16" s="16"/>
    </row>
    <row r="17" spans="1:8" x14ac:dyDescent="0.25">
      <c r="A17" s="17"/>
      <c r="B17" s="35" t="s">
        <v>250</v>
      </c>
      <c r="C17" s="35"/>
      <c r="D17" s="35"/>
      <c r="E17" s="35"/>
      <c r="F17" s="35"/>
      <c r="G17" s="35"/>
      <c r="H17" s="16"/>
    </row>
    <row r="18" spans="1:8" ht="15.75" thickBot="1" x14ac:dyDescent="0.3">
      <c r="A18" s="18"/>
      <c r="B18" s="19" t="s">
        <v>249</v>
      </c>
      <c r="C18" s="19"/>
      <c r="D18" s="19"/>
      <c r="E18" s="19"/>
      <c r="F18" s="19"/>
      <c r="G18" s="19"/>
      <c r="H18" s="20"/>
    </row>
  </sheetData>
  <mergeCells count="1">
    <mergeCell ref="G1:H1"/>
  </mergeCells>
  <hyperlinks>
    <hyperlink ref="G1" location="TOC!A1" display="Return to TOC" xr:uid="{F64CE4F7-34BB-4EF0-9C59-952EE01F5345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08CCA-050E-4C92-BF3A-A8ECD55939C1}">
  <sheetPr codeName="Sheet14"/>
  <dimension ref="A1:I21"/>
  <sheetViews>
    <sheetView workbookViewId="0"/>
  </sheetViews>
  <sheetFormatPr defaultRowHeight="15" x14ac:dyDescent="0.25"/>
  <cols>
    <col min="1" max="1" width="14" bestFit="1" customWidth="1"/>
    <col min="2" max="2" width="10.85546875" bestFit="1" customWidth="1"/>
    <col min="7" max="7" width="6.42578125" customWidth="1"/>
    <col min="8" max="8" width="3.7109375" customWidth="1"/>
    <col min="9" max="9" width="10.85546875" bestFit="1" customWidth="1"/>
    <col min="11" max="11" width="19.28515625" bestFit="1" customWidth="1"/>
  </cols>
  <sheetData>
    <row r="1" spans="1:9" x14ac:dyDescent="0.25">
      <c r="A1" s="6" t="s">
        <v>4</v>
      </c>
      <c r="B1" s="7" t="s">
        <v>221</v>
      </c>
      <c r="C1" s="7"/>
      <c r="D1" s="8"/>
      <c r="E1" s="8"/>
      <c r="F1" s="128" t="s">
        <v>5</v>
      </c>
      <c r="G1" s="129"/>
      <c r="H1" s="9"/>
      <c r="I1" s="10" t="s">
        <v>6</v>
      </c>
    </row>
    <row r="2" spans="1:9" x14ac:dyDescent="0.25">
      <c r="A2" s="11" t="s">
        <v>7</v>
      </c>
      <c r="B2" s="33" t="s">
        <v>252</v>
      </c>
      <c r="C2" s="33"/>
      <c r="D2" s="33"/>
      <c r="E2" s="33"/>
      <c r="F2" s="33"/>
      <c r="G2" s="12"/>
      <c r="H2" t="s">
        <v>12</v>
      </c>
    </row>
    <row r="3" spans="1:9" x14ac:dyDescent="0.25">
      <c r="A3" s="11" t="s">
        <v>8</v>
      </c>
      <c r="B3" s="33" t="s">
        <v>260</v>
      </c>
      <c r="C3" s="33"/>
      <c r="D3" s="33"/>
      <c r="E3" s="33"/>
      <c r="F3" s="33"/>
      <c r="G3" s="12"/>
    </row>
    <row r="4" spans="1:9" x14ac:dyDescent="0.25">
      <c r="A4" s="13"/>
      <c r="B4" s="35"/>
      <c r="C4" s="35"/>
      <c r="D4" s="35"/>
      <c r="E4" s="35"/>
      <c r="F4" s="35"/>
      <c r="G4" s="14"/>
    </row>
    <row r="5" spans="1:9" x14ac:dyDescent="0.25">
      <c r="A5" s="15" t="s">
        <v>9</v>
      </c>
      <c r="B5" s="35" t="s">
        <v>254</v>
      </c>
      <c r="C5" s="35"/>
      <c r="D5" s="35"/>
      <c r="E5" s="35"/>
      <c r="F5" s="35"/>
      <c r="G5" s="16"/>
    </row>
    <row r="6" spans="1:9" x14ac:dyDescent="0.25">
      <c r="A6" s="17"/>
      <c r="B6" s="33" t="s">
        <v>253</v>
      </c>
      <c r="C6" s="35"/>
      <c r="D6" s="35"/>
      <c r="E6" s="35"/>
      <c r="F6" s="35"/>
      <c r="G6" s="16"/>
    </row>
    <row r="7" spans="1:9" x14ac:dyDescent="0.25">
      <c r="A7" s="17"/>
      <c r="B7" s="35"/>
      <c r="C7" s="35"/>
      <c r="D7" s="35"/>
      <c r="E7" s="35"/>
      <c r="F7" s="35"/>
      <c r="G7" s="16"/>
    </row>
    <row r="8" spans="1:9" x14ac:dyDescent="0.25">
      <c r="A8" s="17"/>
      <c r="B8" s="53" t="s">
        <v>204</v>
      </c>
      <c r="C8" s="91" t="s">
        <v>255</v>
      </c>
      <c r="D8" s="35"/>
      <c r="E8" s="35"/>
      <c r="F8" s="35"/>
      <c r="G8" s="16"/>
    </row>
    <row r="9" spans="1:9" x14ac:dyDescent="0.25">
      <c r="A9" s="17"/>
      <c r="B9" s="92">
        <v>100000</v>
      </c>
      <c r="C9" s="43">
        <v>350</v>
      </c>
      <c r="D9" s="35"/>
      <c r="E9" s="35"/>
      <c r="F9" s="35"/>
      <c r="G9" s="16"/>
    </row>
    <row r="10" spans="1:9" x14ac:dyDescent="0.25">
      <c r="A10" s="17"/>
      <c r="B10" s="93">
        <v>250000</v>
      </c>
      <c r="C10" s="84">
        <v>700</v>
      </c>
      <c r="D10" s="35"/>
      <c r="E10" s="35"/>
      <c r="F10" s="35"/>
      <c r="G10" s="16"/>
    </row>
    <row r="11" spans="1:9" x14ac:dyDescent="0.25">
      <c r="A11" s="17"/>
      <c r="B11" s="35"/>
      <c r="C11" s="35"/>
      <c r="D11" s="35"/>
      <c r="E11" s="35"/>
      <c r="F11" s="35"/>
      <c r="G11" s="16"/>
    </row>
    <row r="12" spans="1:9" x14ac:dyDescent="0.25">
      <c r="A12" s="17"/>
      <c r="B12" s="35" t="s">
        <v>256</v>
      </c>
      <c r="C12" s="35"/>
      <c r="D12" s="35"/>
      <c r="E12" s="35"/>
      <c r="F12" s="35"/>
      <c r="G12" s="16"/>
    </row>
    <row r="13" spans="1:9" x14ac:dyDescent="0.25">
      <c r="A13" s="17"/>
      <c r="B13" s="35" t="s">
        <v>257</v>
      </c>
      <c r="C13" s="35"/>
      <c r="D13" s="35"/>
      <c r="E13" s="35"/>
      <c r="F13" s="35"/>
      <c r="G13" s="16"/>
    </row>
    <row r="14" spans="1:9" x14ac:dyDescent="0.25">
      <c r="A14" s="17"/>
      <c r="B14" s="35" t="s">
        <v>261</v>
      </c>
      <c r="C14" s="35"/>
      <c r="D14" s="35"/>
      <c r="E14" s="35"/>
      <c r="F14" s="35"/>
      <c r="G14" s="16"/>
    </row>
    <row r="15" spans="1:9" x14ac:dyDescent="0.25">
      <c r="A15" s="17"/>
      <c r="B15" s="35"/>
      <c r="C15" s="35"/>
      <c r="D15" s="35"/>
      <c r="E15" s="35"/>
      <c r="F15" s="35"/>
      <c r="G15" s="16"/>
    </row>
    <row r="16" spans="1:9" x14ac:dyDescent="0.25">
      <c r="A16" s="17"/>
      <c r="B16" s="53" t="s">
        <v>204</v>
      </c>
      <c r="C16" s="91" t="s">
        <v>255</v>
      </c>
      <c r="D16" s="35"/>
      <c r="E16" s="35"/>
      <c r="F16" s="35"/>
      <c r="G16" s="16"/>
    </row>
    <row r="17" spans="1:7" x14ac:dyDescent="0.25">
      <c r="A17" s="17"/>
      <c r="B17" s="92">
        <v>500000</v>
      </c>
      <c r="C17" s="43">
        <v>1000</v>
      </c>
      <c r="D17" s="35"/>
      <c r="E17" s="35"/>
      <c r="F17" s="35"/>
      <c r="G17" s="16"/>
    </row>
    <row r="18" spans="1:7" x14ac:dyDescent="0.25">
      <c r="A18" s="17"/>
      <c r="B18" s="93">
        <v>1000000</v>
      </c>
      <c r="C18" s="84">
        <v>1800</v>
      </c>
      <c r="D18" s="35"/>
      <c r="E18" s="35"/>
      <c r="F18" s="35"/>
      <c r="G18" s="16"/>
    </row>
    <row r="19" spans="1:7" x14ac:dyDescent="0.25">
      <c r="A19" s="17"/>
      <c r="B19" s="35"/>
      <c r="C19" s="35"/>
      <c r="D19" s="35"/>
      <c r="E19" s="35"/>
      <c r="F19" s="35"/>
      <c r="G19" s="16"/>
    </row>
    <row r="20" spans="1:7" x14ac:dyDescent="0.25">
      <c r="A20" s="39" t="s">
        <v>10</v>
      </c>
      <c r="B20" s="35" t="s">
        <v>258</v>
      </c>
      <c r="C20" s="35"/>
      <c r="D20" s="35"/>
      <c r="E20" s="35"/>
      <c r="F20" s="35"/>
      <c r="G20" s="16"/>
    </row>
    <row r="21" spans="1:7" ht="15.75" thickBot="1" x14ac:dyDescent="0.3">
      <c r="A21" s="18"/>
      <c r="B21" s="19" t="s">
        <v>259</v>
      </c>
      <c r="C21" s="19"/>
      <c r="D21" s="19"/>
      <c r="E21" s="19"/>
      <c r="F21" s="19"/>
      <c r="G21" s="20"/>
    </row>
  </sheetData>
  <mergeCells count="1">
    <mergeCell ref="F1:G1"/>
  </mergeCells>
  <hyperlinks>
    <hyperlink ref="F1" location="TOC!A1" display="Return to TOC" xr:uid="{4CC2054D-5EDC-4A28-9458-2ED35AF06ECD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4103D-E027-480F-BA5E-BD84004460D7}">
  <sheetPr codeName="Sheet15"/>
  <dimension ref="A1:I20"/>
  <sheetViews>
    <sheetView workbookViewId="0"/>
  </sheetViews>
  <sheetFormatPr defaultRowHeight="15" x14ac:dyDescent="0.25"/>
  <cols>
    <col min="1" max="1" width="14" bestFit="1" customWidth="1"/>
    <col min="3" max="3" width="18.28515625" bestFit="1" customWidth="1"/>
    <col min="7" max="7" width="10" customWidth="1"/>
    <col min="8" max="8" width="3.7109375" customWidth="1"/>
  </cols>
  <sheetData>
    <row r="1" spans="1:9" x14ac:dyDescent="0.25">
      <c r="A1" s="6" t="s">
        <v>4</v>
      </c>
      <c r="B1" s="7" t="s">
        <v>221</v>
      </c>
      <c r="C1" s="7"/>
      <c r="D1" s="8"/>
      <c r="E1" s="8"/>
      <c r="F1" s="128" t="s">
        <v>5</v>
      </c>
      <c r="G1" s="129"/>
      <c r="H1" s="9"/>
      <c r="I1" s="10" t="s">
        <v>6</v>
      </c>
    </row>
    <row r="2" spans="1:9" x14ac:dyDescent="0.25">
      <c r="A2" s="11" t="s">
        <v>7</v>
      </c>
      <c r="B2" s="33" t="s">
        <v>262</v>
      </c>
      <c r="C2" s="33"/>
      <c r="D2" s="33"/>
      <c r="E2" s="33"/>
      <c r="F2" s="33"/>
      <c r="G2" s="12"/>
      <c r="H2" t="s">
        <v>12</v>
      </c>
    </row>
    <row r="3" spans="1:9" x14ac:dyDescent="0.25">
      <c r="A3" s="11" t="s">
        <v>8</v>
      </c>
      <c r="B3" s="33" t="s">
        <v>260</v>
      </c>
      <c r="C3" s="33"/>
      <c r="D3" s="33"/>
      <c r="E3" s="33"/>
      <c r="F3" s="33"/>
      <c r="G3" s="12"/>
    </row>
    <row r="4" spans="1:9" x14ac:dyDescent="0.25">
      <c r="A4" s="13"/>
      <c r="B4" s="35"/>
      <c r="C4" s="35"/>
      <c r="D4" s="35"/>
      <c r="E4" s="35"/>
      <c r="F4" s="35"/>
      <c r="G4" s="14"/>
    </row>
    <row r="5" spans="1:9" x14ac:dyDescent="0.25">
      <c r="A5" s="15" t="s">
        <v>9</v>
      </c>
      <c r="B5" s="35" t="s">
        <v>268</v>
      </c>
      <c r="C5" s="35"/>
      <c r="D5" s="35"/>
      <c r="E5" s="35"/>
      <c r="F5" s="35"/>
      <c r="G5" s="16"/>
    </row>
    <row r="6" spans="1:9" x14ac:dyDescent="0.25">
      <c r="A6" s="17"/>
      <c r="B6" s="35" t="s">
        <v>271</v>
      </c>
      <c r="C6" s="35"/>
      <c r="D6" s="35"/>
      <c r="E6" s="35"/>
      <c r="F6" s="35"/>
      <c r="G6" s="16"/>
    </row>
    <row r="7" spans="1:9" x14ac:dyDescent="0.25">
      <c r="A7" s="17"/>
      <c r="B7" s="35" t="s">
        <v>272</v>
      </c>
      <c r="C7" s="35"/>
      <c r="D7" s="35"/>
      <c r="E7" s="35"/>
      <c r="F7" s="35"/>
      <c r="G7" s="16"/>
    </row>
    <row r="8" spans="1:9" x14ac:dyDescent="0.25">
      <c r="A8" s="17"/>
      <c r="B8" s="35"/>
      <c r="C8" s="35"/>
      <c r="D8" s="107" t="s">
        <v>263</v>
      </c>
      <c r="E8" s="48"/>
      <c r="F8" s="35"/>
      <c r="G8" s="16"/>
    </row>
    <row r="9" spans="1:9" x14ac:dyDescent="0.25">
      <c r="A9" s="17"/>
      <c r="B9" s="35"/>
      <c r="C9" s="52" t="s">
        <v>264</v>
      </c>
      <c r="D9" s="108">
        <v>25000</v>
      </c>
      <c r="E9" s="108">
        <v>50000</v>
      </c>
      <c r="F9" s="35"/>
      <c r="G9" s="16"/>
    </row>
    <row r="10" spans="1:9" x14ac:dyDescent="0.25">
      <c r="A10" s="17"/>
      <c r="B10" s="35"/>
      <c r="C10" s="60">
        <v>10000</v>
      </c>
      <c r="D10" s="60">
        <v>4000</v>
      </c>
      <c r="E10" s="60">
        <v>6000</v>
      </c>
      <c r="F10" s="35"/>
      <c r="G10" s="16"/>
    </row>
    <row r="11" spans="1:9" x14ac:dyDescent="0.25">
      <c r="A11" s="17"/>
      <c r="B11" s="35"/>
      <c r="C11" s="60">
        <v>25000</v>
      </c>
      <c r="D11" s="60">
        <v>6500</v>
      </c>
      <c r="E11" s="60">
        <v>8000</v>
      </c>
      <c r="F11" s="35"/>
      <c r="G11" s="16"/>
    </row>
    <row r="12" spans="1:9" x14ac:dyDescent="0.25">
      <c r="A12" s="17"/>
      <c r="B12" s="35"/>
      <c r="C12" s="60">
        <v>50000</v>
      </c>
      <c r="D12" s="60">
        <v>9000</v>
      </c>
      <c r="E12" s="60">
        <v>10500</v>
      </c>
      <c r="F12" s="35"/>
      <c r="G12" s="16"/>
    </row>
    <row r="13" spans="1:9" x14ac:dyDescent="0.25">
      <c r="A13" s="17"/>
      <c r="B13" s="35"/>
      <c r="C13" s="35"/>
      <c r="D13" s="35"/>
      <c r="E13" s="35"/>
      <c r="F13" s="35"/>
      <c r="G13" s="16"/>
    </row>
    <row r="14" spans="1:9" x14ac:dyDescent="0.25">
      <c r="A14" s="17"/>
      <c r="B14" s="35" t="s">
        <v>269</v>
      </c>
      <c r="C14" s="35"/>
      <c r="D14" s="35"/>
      <c r="E14" s="35"/>
      <c r="F14" s="35"/>
      <c r="G14" s="16"/>
    </row>
    <row r="15" spans="1:9" x14ac:dyDescent="0.25">
      <c r="A15" s="17"/>
      <c r="B15" s="35" t="s">
        <v>270</v>
      </c>
      <c r="C15" s="35"/>
      <c r="D15" s="35"/>
      <c r="E15" s="35"/>
      <c r="F15" s="35"/>
      <c r="G15" s="16"/>
    </row>
    <row r="16" spans="1:9" x14ac:dyDescent="0.25">
      <c r="A16" s="39" t="s">
        <v>10</v>
      </c>
      <c r="B16" s="35"/>
      <c r="C16" s="35"/>
      <c r="D16" s="35"/>
      <c r="E16" s="35"/>
      <c r="F16" s="35"/>
      <c r="G16" s="16"/>
    </row>
    <row r="17" spans="1:7" x14ac:dyDescent="0.25">
      <c r="A17" s="17"/>
      <c r="B17" s="35" t="s">
        <v>265</v>
      </c>
      <c r="C17" s="35"/>
      <c r="D17" s="35"/>
      <c r="E17" s="35"/>
      <c r="F17" s="35"/>
      <c r="G17" s="16"/>
    </row>
    <row r="18" spans="1:7" x14ac:dyDescent="0.25">
      <c r="A18" s="17"/>
      <c r="B18" s="35"/>
      <c r="C18" s="35"/>
      <c r="D18" s="35"/>
      <c r="E18" s="35"/>
      <c r="F18" s="35"/>
      <c r="G18" s="16"/>
    </row>
    <row r="19" spans="1:7" x14ac:dyDescent="0.25">
      <c r="A19" s="17"/>
      <c r="B19" s="35" t="s">
        <v>266</v>
      </c>
      <c r="C19" s="35"/>
      <c r="D19" s="35"/>
      <c r="E19" s="35"/>
      <c r="F19" s="35"/>
      <c r="G19" s="16"/>
    </row>
    <row r="20" spans="1:7" ht="15.75" thickBot="1" x14ac:dyDescent="0.3">
      <c r="A20" s="18"/>
      <c r="B20" s="19" t="s">
        <v>267</v>
      </c>
      <c r="C20" s="19"/>
      <c r="D20" s="19"/>
      <c r="E20" s="19"/>
      <c r="F20" s="19"/>
      <c r="G20" s="20"/>
    </row>
  </sheetData>
  <mergeCells count="1">
    <mergeCell ref="F1:G1"/>
  </mergeCells>
  <hyperlinks>
    <hyperlink ref="F1" location="TOC!A1" display="Return to TOC" xr:uid="{D31E792F-596C-43A2-BB02-01DE0FF36CB5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278BA-7349-40B8-AFE4-127CAE0A1E7B}">
  <sheetPr codeName="Sheet16"/>
  <dimension ref="A1:J20"/>
  <sheetViews>
    <sheetView workbookViewId="0"/>
  </sheetViews>
  <sheetFormatPr defaultRowHeight="15" x14ac:dyDescent="0.25"/>
  <cols>
    <col min="1" max="1" width="14" bestFit="1" customWidth="1"/>
    <col min="9" max="9" width="3.7109375" customWidth="1"/>
  </cols>
  <sheetData>
    <row r="1" spans="1:10" x14ac:dyDescent="0.25">
      <c r="A1" s="6" t="s">
        <v>4</v>
      </c>
      <c r="B1" s="7" t="s">
        <v>221</v>
      </c>
      <c r="C1" s="7"/>
      <c r="D1" s="8"/>
      <c r="E1" s="8"/>
      <c r="F1" s="8"/>
      <c r="G1" s="128" t="s">
        <v>5</v>
      </c>
      <c r="H1" s="129"/>
      <c r="I1" s="9"/>
      <c r="J1" s="10" t="s">
        <v>6</v>
      </c>
    </row>
    <row r="2" spans="1:10" x14ac:dyDescent="0.25">
      <c r="A2" s="11" t="s">
        <v>7</v>
      </c>
      <c r="B2" s="33" t="s">
        <v>273</v>
      </c>
      <c r="C2" s="33"/>
      <c r="D2" s="33"/>
      <c r="E2" s="33"/>
      <c r="F2" s="33"/>
      <c r="G2" s="33"/>
      <c r="H2" s="12"/>
      <c r="I2" t="s">
        <v>12</v>
      </c>
    </row>
    <row r="3" spans="1:10" x14ac:dyDescent="0.25">
      <c r="A3" s="11" t="s">
        <v>8</v>
      </c>
      <c r="B3" s="33" t="s">
        <v>282</v>
      </c>
      <c r="C3" s="33"/>
      <c r="D3" s="33"/>
      <c r="E3" s="33"/>
      <c r="F3" s="33"/>
      <c r="G3" s="33"/>
      <c r="H3" s="12"/>
    </row>
    <row r="4" spans="1:10" x14ac:dyDescent="0.25">
      <c r="A4" s="13"/>
      <c r="B4" s="35"/>
      <c r="C4" s="35"/>
      <c r="D4" s="35"/>
      <c r="E4" s="35"/>
      <c r="F4" s="35"/>
      <c r="G4" s="35"/>
      <c r="H4" s="14"/>
    </row>
    <row r="5" spans="1:10" x14ac:dyDescent="0.25">
      <c r="A5" s="15" t="s">
        <v>9</v>
      </c>
      <c r="B5" s="35" t="s">
        <v>274</v>
      </c>
      <c r="C5" s="35"/>
      <c r="D5" s="35"/>
      <c r="E5" s="35"/>
      <c r="F5" s="35"/>
      <c r="G5" s="35"/>
      <c r="H5" s="16"/>
    </row>
    <row r="6" spans="1:10" x14ac:dyDescent="0.25">
      <c r="A6" s="17"/>
      <c r="B6" s="35" t="s">
        <v>275</v>
      </c>
      <c r="C6" s="35"/>
      <c r="D6" s="35"/>
      <c r="E6" s="35"/>
      <c r="F6" s="35"/>
      <c r="G6" s="35"/>
      <c r="H6" s="16"/>
    </row>
    <row r="7" spans="1:10" x14ac:dyDescent="0.25">
      <c r="A7" s="17"/>
      <c r="B7" s="35" t="s">
        <v>276</v>
      </c>
      <c r="C7" s="35"/>
      <c r="D7" s="35"/>
      <c r="E7" s="35"/>
      <c r="F7" s="35"/>
      <c r="G7" s="35"/>
      <c r="H7" s="16"/>
    </row>
    <row r="8" spans="1:10" x14ac:dyDescent="0.25">
      <c r="A8" s="17"/>
      <c r="B8" s="35" t="s">
        <v>277</v>
      </c>
      <c r="C8" s="35"/>
      <c r="D8" s="35"/>
      <c r="E8" s="35"/>
      <c r="F8" s="35"/>
      <c r="G8" s="35"/>
      <c r="H8" s="16"/>
    </row>
    <row r="9" spans="1:10" x14ac:dyDescent="0.25">
      <c r="A9" s="17"/>
      <c r="B9" s="35"/>
      <c r="C9" s="35"/>
      <c r="D9" s="35"/>
      <c r="E9" s="35"/>
      <c r="F9" s="35"/>
      <c r="G9" s="35"/>
      <c r="H9" s="16"/>
    </row>
    <row r="10" spans="1:10" ht="17.25" x14ac:dyDescent="0.25">
      <c r="A10" s="17"/>
      <c r="B10" s="35"/>
      <c r="C10" s="52" t="s">
        <v>278</v>
      </c>
      <c r="D10" s="52" t="s">
        <v>87</v>
      </c>
      <c r="E10" s="52" t="s">
        <v>279</v>
      </c>
      <c r="F10" s="35"/>
      <c r="G10" s="35"/>
      <c r="H10" s="16"/>
    </row>
    <row r="11" spans="1:10" x14ac:dyDescent="0.25">
      <c r="A11" s="17"/>
      <c r="B11" s="35"/>
      <c r="C11" s="49">
        <v>1000</v>
      </c>
      <c r="D11" s="53">
        <v>840</v>
      </c>
      <c r="E11" s="49">
        <v>790123</v>
      </c>
      <c r="F11" s="35"/>
      <c r="G11" s="35"/>
      <c r="H11" s="16"/>
    </row>
    <row r="12" spans="1:10" x14ac:dyDescent="0.25">
      <c r="A12" s="17"/>
      <c r="B12" s="35"/>
      <c r="C12" s="49">
        <v>5000</v>
      </c>
      <c r="D12" s="49">
        <v>2485</v>
      </c>
      <c r="E12" s="49">
        <v>9467456</v>
      </c>
      <c r="F12" s="35"/>
      <c r="G12" s="35"/>
      <c r="H12" s="16"/>
    </row>
    <row r="13" spans="1:10" x14ac:dyDescent="0.25">
      <c r="A13" s="17"/>
      <c r="B13" s="35"/>
      <c r="C13" s="35"/>
      <c r="D13" s="35"/>
      <c r="E13" s="35"/>
      <c r="F13" s="35"/>
      <c r="G13" s="35"/>
      <c r="H13" s="16"/>
    </row>
    <row r="14" spans="1:10" x14ac:dyDescent="0.25">
      <c r="A14" s="39" t="s">
        <v>10</v>
      </c>
      <c r="B14" s="35" t="s">
        <v>283</v>
      </c>
      <c r="C14" s="35"/>
      <c r="D14" s="35"/>
      <c r="E14" s="35"/>
      <c r="F14" s="35"/>
      <c r="G14" s="35"/>
      <c r="H14" s="16"/>
    </row>
    <row r="15" spans="1:10" x14ac:dyDescent="0.25">
      <c r="A15" s="17"/>
      <c r="B15" s="35" t="s">
        <v>280</v>
      </c>
      <c r="C15" s="35"/>
      <c r="D15" s="35"/>
      <c r="E15" s="35"/>
      <c r="F15" s="35"/>
      <c r="G15" s="35"/>
      <c r="H15" s="16"/>
    </row>
    <row r="16" spans="1:10" x14ac:dyDescent="0.25">
      <c r="A16" s="17"/>
      <c r="B16" s="35" t="s">
        <v>281</v>
      </c>
      <c r="C16" s="35"/>
      <c r="D16" s="35"/>
      <c r="E16" s="35"/>
      <c r="F16" s="35"/>
      <c r="G16" s="35"/>
      <c r="H16" s="16"/>
    </row>
    <row r="17" spans="1:8" x14ac:dyDescent="0.25">
      <c r="A17" s="17"/>
      <c r="B17" s="35"/>
      <c r="C17" s="35"/>
      <c r="D17" s="35"/>
      <c r="E17" s="35"/>
      <c r="F17" s="35"/>
      <c r="G17" s="35"/>
      <c r="H17" s="16"/>
    </row>
    <row r="18" spans="1:8" x14ac:dyDescent="0.25">
      <c r="A18" s="17"/>
      <c r="B18" s="35" t="s">
        <v>284</v>
      </c>
      <c r="C18" s="35"/>
      <c r="D18" s="35"/>
      <c r="E18" s="35"/>
      <c r="F18" s="35"/>
      <c r="G18" s="35"/>
      <c r="H18" s="16"/>
    </row>
    <row r="19" spans="1:8" x14ac:dyDescent="0.25">
      <c r="A19" s="17"/>
      <c r="B19" s="35" t="s">
        <v>285</v>
      </c>
      <c r="C19" s="35"/>
      <c r="D19" s="35"/>
      <c r="E19" s="35"/>
      <c r="F19" s="35"/>
      <c r="G19" s="35"/>
      <c r="H19" s="16"/>
    </row>
    <row r="20" spans="1:8" ht="15.75" thickBot="1" x14ac:dyDescent="0.3">
      <c r="A20" s="18"/>
      <c r="B20" s="19" t="s">
        <v>286</v>
      </c>
      <c r="C20" s="19"/>
      <c r="D20" s="19"/>
      <c r="E20" s="19"/>
      <c r="F20" s="19"/>
      <c r="G20" s="19"/>
      <c r="H20" s="20"/>
    </row>
  </sheetData>
  <mergeCells count="1">
    <mergeCell ref="G1:H1"/>
  </mergeCells>
  <hyperlinks>
    <hyperlink ref="G1" location="TOC!A1" display="Return to TOC" xr:uid="{F05E0A68-29D6-400A-A6EA-EF98447E5E54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1805E-7169-4376-A411-BCC0462FFF32}">
  <sheetPr codeName="Sheet17"/>
  <dimension ref="A1:J76"/>
  <sheetViews>
    <sheetView workbookViewId="0"/>
  </sheetViews>
  <sheetFormatPr defaultRowHeight="15" x14ac:dyDescent="0.25"/>
  <cols>
    <col min="1" max="1" width="14" bestFit="1" customWidth="1"/>
    <col min="2" max="2" width="11.85546875" customWidth="1"/>
    <col min="3" max="3" width="13.28515625" customWidth="1"/>
    <col min="4" max="4" width="9.5703125" bestFit="1" customWidth="1"/>
    <col min="8" max="8" width="8.85546875" customWidth="1"/>
    <col min="9" max="9" width="3.7109375" customWidth="1"/>
    <col min="10" max="10" width="10.85546875" customWidth="1"/>
    <col min="11" max="11" width="10.85546875" bestFit="1" customWidth="1"/>
    <col min="14" max="14" width="10.85546875" bestFit="1" customWidth="1"/>
    <col min="17" max="17" width="12.7109375" customWidth="1"/>
    <col min="18" max="18" width="16.5703125" bestFit="1" customWidth="1"/>
  </cols>
  <sheetData>
    <row r="1" spans="1:10" x14ac:dyDescent="0.25">
      <c r="A1" s="6" t="s">
        <v>4</v>
      </c>
      <c r="B1" s="7" t="s">
        <v>129</v>
      </c>
      <c r="C1" s="7"/>
      <c r="D1" s="8"/>
      <c r="E1" s="8"/>
      <c r="F1" s="8"/>
      <c r="G1" s="128" t="s">
        <v>5</v>
      </c>
      <c r="H1" s="129"/>
      <c r="I1" s="9"/>
      <c r="J1" s="10" t="s">
        <v>6</v>
      </c>
    </row>
    <row r="2" spans="1:10" x14ac:dyDescent="0.25">
      <c r="A2" s="11" t="s">
        <v>7</v>
      </c>
      <c r="B2" s="33" t="s">
        <v>167</v>
      </c>
      <c r="C2" s="33"/>
      <c r="D2" s="33"/>
      <c r="E2" s="33"/>
      <c r="F2" s="33"/>
      <c r="G2" s="33"/>
      <c r="H2" s="12"/>
      <c r="I2" t="s">
        <v>12</v>
      </c>
    </row>
    <row r="3" spans="1:10" x14ac:dyDescent="0.25">
      <c r="A3" s="11" t="s">
        <v>8</v>
      </c>
      <c r="B3" s="33" t="s">
        <v>162</v>
      </c>
      <c r="C3" s="33"/>
      <c r="D3" s="33"/>
      <c r="E3" s="33"/>
      <c r="F3" s="33"/>
      <c r="G3" s="33"/>
      <c r="H3" s="12"/>
    </row>
    <row r="4" spans="1:10" x14ac:dyDescent="0.25">
      <c r="A4" s="13"/>
      <c r="B4" s="35"/>
      <c r="C4" s="35"/>
      <c r="D4" s="35"/>
      <c r="E4" s="35"/>
      <c r="F4" s="35"/>
      <c r="G4" s="35"/>
      <c r="H4" s="14"/>
    </row>
    <row r="5" spans="1:10" x14ac:dyDescent="0.25">
      <c r="A5" s="15" t="s">
        <v>9</v>
      </c>
      <c r="B5" s="35" t="s">
        <v>130</v>
      </c>
      <c r="C5" s="35"/>
      <c r="D5" s="35"/>
      <c r="E5" s="35"/>
      <c r="F5" s="35"/>
      <c r="G5" s="35"/>
      <c r="H5" s="16"/>
    </row>
    <row r="6" spans="1:10" x14ac:dyDescent="0.25">
      <c r="A6" s="17"/>
      <c r="B6" s="35" t="s">
        <v>131</v>
      </c>
      <c r="C6" s="35"/>
      <c r="D6" s="35"/>
      <c r="E6" s="35"/>
      <c r="F6" s="35"/>
      <c r="G6" s="35"/>
      <c r="H6" s="16"/>
    </row>
    <row r="7" spans="1:10" x14ac:dyDescent="0.25">
      <c r="A7" s="17"/>
      <c r="B7" s="35"/>
      <c r="C7" s="35"/>
      <c r="D7" s="35"/>
      <c r="E7" s="35"/>
      <c r="F7" s="35"/>
      <c r="G7" s="35"/>
      <c r="H7" s="16"/>
    </row>
    <row r="8" spans="1:10" x14ac:dyDescent="0.25">
      <c r="A8" s="17"/>
      <c r="B8" s="35" t="s">
        <v>132</v>
      </c>
      <c r="C8" s="35"/>
      <c r="D8" s="35"/>
      <c r="E8" s="35"/>
      <c r="F8" s="35"/>
      <c r="G8" s="35"/>
      <c r="H8" s="16"/>
    </row>
    <row r="9" spans="1:10" x14ac:dyDescent="0.25">
      <c r="A9" s="17"/>
      <c r="B9" s="35" t="s">
        <v>133</v>
      </c>
      <c r="C9" s="35"/>
      <c r="D9" s="35"/>
      <c r="E9" s="35"/>
      <c r="F9" s="35"/>
      <c r="G9" s="35"/>
      <c r="H9" s="16"/>
    </row>
    <row r="10" spans="1:10" x14ac:dyDescent="0.25">
      <c r="A10" s="17"/>
      <c r="B10" s="35"/>
      <c r="C10" s="35"/>
      <c r="D10" s="35"/>
      <c r="E10" s="35"/>
      <c r="F10" s="35"/>
      <c r="G10" s="35"/>
      <c r="H10" s="16"/>
    </row>
    <row r="11" spans="1:10" x14ac:dyDescent="0.25">
      <c r="A11" s="17"/>
      <c r="B11" s="35" t="s">
        <v>136</v>
      </c>
      <c r="C11" s="35"/>
      <c r="D11" s="35"/>
      <c r="E11" s="35"/>
      <c r="F11" s="35"/>
      <c r="G11" s="35"/>
      <c r="H11" s="16"/>
    </row>
    <row r="12" spans="1:10" x14ac:dyDescent="0.25">
      <c r="A12" s="17"/>
      <c r="B12" s="35" t="s">
        <v>137</v>
      </c>
      <c r="C12" s="35"/>
      <c r="D12" s="35"/>
      <c r="E12" s="35"/>
      <c r="F12" s="35"/>
      <c r="G12" s="35"/>
      <c r="H12" s="16"/>
    </row>
    <row r="13" spans="1:10" x14ac:dyDescent="0.25">
      <c r="A13" s="17"/>
      <c r="B13" s="35"/>
      <c r="C13" s="35"/>
      <c r="D13" s="35"/>
      <c r="E13" s="35"/>
      <c r="F13" s="35"/>
      <c r="G13" s="35"/>
      <c r="H13" s="16"/>
    </row>
    <row r="14" spans="1:10" x14ac:dyDescent="0.25">
      <c r="A14" s="17"/>
      <c r="B14" s="35" t="s">
        <v>134</v>
      </c>
      <c r="C14" s="35"/>
      <c r="D14" s="35"/>
      <c r="E14" s="35"/>
      <c r="F14" s="35"/>
      <c r="G14" s="35"/>
      <c r="H14" s="16"/>
    </row>
    <row r="15" spans="1:10" x14ac:dyDescent="0.25">
      <c r="A15" s="17"/>
      <c r="B15" s="35" t="s">
        <v>135</v>
      </c>
      <c r="C15" s="35"/>
      <c r="D15" s="35"/>
      <c r="E15" s="35"/>
      <c r="F15" s="35"/>
      <c r="G15" s="35"/>
      <c r="H15" s="16"/>
    </row>
    <row r="16" spans="1:10" x14ac:dyDescent="0.25">
      <c r="A16" s="17"/>
      <c r="B16" s="35"/>
      <c r="C16" s="35"/>
      <c r="D16" s="35"/>
      <c r="E16" s="35"/>
      <c r="F16" s="35"/>
      <c r="G16" s="35"/>
      <c r="H16" s="16"/>
    </row>
    <row r="17" spans="1:8" x14ac:dyDescent="0.25">
      <c r="A17" s="17"/>
      <c r="B17" s="35" t="s">
        <v>110</v>
      </c>
      <c r="C17" s="35"/>
      <c r="D17" s="35"/>
      <c r="E17" s="35"/>
      <c r="F17" s="35"/>
      <c r="G17" s="35"/>
      <c r="H17" s="16"/>
    </row>
    <row r="18" spans="1:8" x14ac:dyDescent="0.25">
      <c r="A18" s="17"/>
      <c r="B18" s="35" t="s">
        <v>138</v>
      </c>
      <c r="C18" s="35"/>
      <c r="D18" s="35"/>
      <c r="E18" s="35"/>
      <c r="F18" s="35"/>
      <c r="G18" s="35"/>
      <c r="H18" s="16"/>
    </row>
    <row r="19" spans="1:8" x14ac:dyDescent="0.25">
      <c r="A19" s="17"/>
      <c r="B19" s="35" t="s">
        <v>139</v>
      </c>
      <c r="C19" s="35"/>
      <c r="D19" s="35"/>
      <c r="E19" s="35"/>
      <c r="F19" s="35"/>
      <c r="G19" s="35"/>
      <c r="H19" s="16"/>
    </row>
    <row r="20" spans="1:8" x14ac:dyDescent="0.25">
      <c r="A20" s="17"/>
      <c r="B20" s="35"/>
      <c r="C20" s="58" t="s">
        <v>111</v>
      </c>
      <c r="D20" s="58" t="s">
        <v>112</v>
      </c>
      <c r="E20" s="35"/>
      <c r="F20" s="35"/>
      <c r="G20" s="35"/>
      <c r="H20" s="16"/>
    </row>
    <row r="21" spans="1:8" x14ac:dyDescent="0.25">
      <c r="A21" s="17"/>
      <c r="B21" s="35"/>
      <c r="C21" s="53">
        <v>0</v>
      </c>
      <c r="D21" s="59">
        <v>0.8</v>
      </c>
      <c r="E21" s="35"/>
      <c r="F21" s="35"/>
      <c r="G21" s="35"/>
      <c r="H21" s="16"/>
    </row>
    <row r="22" spans="1:8" x14ac:dyDescent="0.25">
      <c r="A22" s="17"/>
      <c r="B22" s="35"/>
      <c r="C22" s="53">
        <v>1</v>
      </c>
      <c r="D22" s="59">
        <v>0.15</v>
      </c>
      <c r="E22" s="35"/>
      <c r="F22" s="35"/>
      <c r="G22" s="35"/>
      <c r="H22" s="16"/>
    </row>
    <row r="23" spans="1:8" x14ac:dyDescent="0.25">
      <c r="A23" s="17"/>
      <c r="B23" s="35"/>
      <c r="C23" s="53">
        <v>2</v>
      </c>
      <c r="D23" s="59">
        <v>0.05</v>
      </c>
      <c r="E23" s="35"/>
      <c r="F23" s="35"/>
      <c r="G23" s="35"/>
      <c r="H23" s="16"/>
    </row>
    <row r="24" spans="1:8" x14ac:dyDescent="0.25">
      <c r="A24" s="17"/>
      <c r="B24" s="35"/>
      <c r="C24" s="53" t="s">
        <v>113</v>
      </c>
      <c r="D24" s="59">
        <v>0</v>
      </c>
      <c r="E24" s="35"/>
      <c r="F24" s="35"/>
      <c r="G24" s="35"/>
      <c r="H24" s="16"/>
    </row>
    <row r="25" spans="1:8" x14ac:dyDescent="0.25">
      <c r="A25" s="17"/>
      <c r="B25" s="35"/>
      <c r="C25" s="35"/>
      <c r="D25" s="35"/>
      <c r="E25" s="35"/>
      <c r="F25" s="35"/>
      <c r="G25" s="35"/>
      <c r="H25" s="16"/>
    </row>
    <row r="26" spans="1:8" x14ac:dyDescent="0.25">
      <c r="A26" s="17"/>
      <c r="B26" s="35" t="s">
        <v>140</v>
      </c>
      <c r="C26" s="35"/>
      <c r="D26" s="35"/>
      <c r="E26" s="35"/>
      <c r="F26" s="35"/>
      <c r="G26" s="35"/>
      <c r="H26" s="16"/>
    </row>
    <row r="27" spans="1:8" x14ac:dyDescent="0.25">
      <c r="A27" s="17"/>
      <c r="B27" s="35" t="s">
        <v>141</v>
      </c>
      <c r="C27" s="35"/>
      <c r="D27" s="35"/>
      <c r="E27" s="35"/>
      <c r="F27" s="35"/>
      <c r="G27" s="35"/>
      <c r="H27" s="16"/>
    </row>
    <row r="28" spans="1:8" x14ac:dyDescent="0.25">
      <c r="A28" s="17"/>
      <c r="B28" s="35"/>
      <c r="C28" s="58" t="s">
        <v>114</v>
      </c>
      <c r="D28" s="58" t="s">
        <v>115</v>
      </c>
      <c r="E28" s="35"/>
      <c r="F28" s="35"/>
      <c r="G28" s="35"/>
      <c r="H28" s="16"/>
    </row>
    <row r="29" spans="1:8" x14ac:dyDescent="0.25">
      <c r="A29" s="17"/>
      <c r="B29" s="35"/>
      <c r="C29" s="60">
        <v>100000</v>
      </c>
      <c r="D29" s="59">
        <v>0.4</v>
      </c>
      <c r="E29" s="35"/>
      <c r="F29" s="35"/>
      <c r="G29" s="35"/>
      <c r="H29" s="16"/>
    </row>
    <row r="30" spans="1:8" x14ac:dyDescent="0.25">
      <c r="A30" s="17"/>
      <c r="B30" s="35"/>
      <c r="C30" s="60">
        <v>250000</v>
      </c>
      <c r="D30" s="59">
        <v>0.35</v>
      </c>
      <c r="E30" s="35"/>
      <c r="F30" s="35"/>
      <c r="G30" s="35"/>
      <c r="H30" s="16"/>
    </row>
    <row r="31" spans="1:8" x14ac:dyDescent="0.25">
      <c r="A31" s="17"/>
      <c r="B31" s="35"/>
      <c r="C31" s="60">
        <v>500000</v>
      </c>
      <c r="D31" s="59">
        <v>0.24</v>
      </c>
      <c r="E31" s="35"/>
      <c r="F31" s="35"/>
      <c r="G31" s="35"/>
      <c r="H31" s="16"/>
    </row>
    <row r="32" spans="1:8" x14ac:dyDescent="0.25">
      <c r="A32" s="17"/>
      <c r="B32" s="35"/>
      <c r="C32" s="60">
        <v>1000000</v>
      </c>
      <c r="D32" s="59">
        <v>0.01</v>
      </c>
      <c r="E32" s="35"/>
      <c r="F32" s="35"/>
      <c r="G32" s="35"/>
      <c r="H32" s="16"/>
    </row>
    <row r="33" spans="1:8" x14ac:dyDescent="0.25">
      <c r="A33" s="17"/>
      <c r="B33" s="35"/>
      <c r="C33" s="35"/>
      <c r="D33" s="35"/>
      <c r="E33" s="35"/>
      <c r="F33" s="35"/>
      <c r="G33" s="35"/>
      <c r="H33" s="16"/>
    </row>
    <row r="34" spans="1:8" x14ac:dyDescent="0.25">
      <c r="A34" s="17"/>
      <c r="B34" s="35" t="s">
        <v>116</v>
      </c>
      <c r="C34" s="35"/>
      <c r="D34" s="35"/>
      <c r="E34" s="35"/>
      <c r="F34" s="35"/>
      <c r="G34" s="35"/>
      <c r="H34" s="16"/>
    </row>
    <row r="35" spans="1:8" x14ac:dyDescent="0.25">
      <c r="A35" s="17"/>
      <c r="B35" s="64" t="s">
        <v>117</v>
      </c>
      <c r="C35" s="65"/>
      <c r="D35" s="74">
        <v>0</v>
      </c>
      <c r="E35" s="66" t="s">
        <v>118</v>
      </c>
      <c r="F35" s="67"/>
      <c r="G35" s="35"/>
      <c r="H35" s="16"/>
    </row>
    <row r="36" spans="1:8" x14ac:dyDescent="0.25">
      <c r="A36" s="17"/>
      <c r="B36" s="68" t="s">
        <v>119</v>
      </c>
      <c r="C36" s="51"/>
      <c r="D36" s="75">
        <v>0.08</v>
      </c>
      <c r="E36" s="35" t="s">
        <v>120</v>
      </c>
      <c r="F36" s="69"/>
      <c r="G36" s="35"/>
      <c r="H36" s="16"/>
    </row>
    <row r="37" spans="1:8" x14ac:dyDescent="0.25">
      <c r="A37" s="17"/>
      <c r="B37" s="68" t="s">
        <v>121</v>
      </c>
      <c r="C37" s="51"/>
      <c r="D37" s="75">
        <v>0.1</v>
      </c>
      <c r="E37" s="35" t="s">
        <v>120</v>
      </c>
      <c r="F37" s="69"/>
      <c r="G37" s="35"/>
      <c r="H37" s="16"/>
    </row>
    <row r="38" spans="1:8" x14ac:dyDescent="0.25">
      <c r="A38" s="17"/>
      <c r="B38" s="68" t="s">
        <v>122</v>
      </c>
      <c r="C38" s="51"/>
      <c r="D38" s="75">
        <v>0.05</v>
      </c>
      <c r="E38" s="35" t="s">
        <v>120</v>
      </c>
      <c r="F38" s="69"/>
      <c r="G38" s="35"/>
      <c r="H38" s="16"/>
    </row>
    <row r="39" spans="1:8" x14ac:dyDescent="0.25">
      <c r="A39" s="17"/>
      <c r="B39" s="70" t="s">
        <v>123</v>
      </c>
      <c r="C39" s="71"/>
      <c r="D39" s="76">
        <v>0.05</v>
      </c>
      <c r="E39" s="72" t="s">
        <v>120</v>
      </c>
      <c r="F39" s="73"/>
      <c r="G39" s="35"/>
      <c r="H39" s="16"/>
    </row>
    <row r="40" spans="1:8" x14ac:dyDescent="0.25">
      <c r="A40" s="17"/>
      <c r="B40" s="35"/>
      <c r="C40" s="35"/>
      <c r="D40" s="35"/>
      <c r="E40" s="35"/>
      <c r="F40" s="35"/>
      <c r="G40" s="35"/>
      <c r="H40" s="16"/>
    </row>
    <row r="41" spans="1:8" x14ac:dyDescent="0.25">
      <c r="A41" s="17"/>
      <c r="B41" s="35" t="s">
        <v>124</v>
      </c>
      <c r="C41" s="35"/>
      <c r="D41" s="35"/>
      <c r="E41" s="35"/>
      <c r="F41" s="35"/>
      <c r="G41" s="35"/>
      <c r="H41" s="16"/>
    </row>
    <row r="42" spans="1:8" x14ac:dyDescent="0.25">
      <c r="A42" s="17"/>
      <c r="B42" s="35"/>
      <c r="C42" s="35"/>
      <c r="D42" s="35"/>
      <c r="E42" s="35"/>
      <c r="F42" s="35"/>
      <c r="G42" s="35"/>
      <c r="H42" s="16"/>
    </row>
    <row r="43" spans="1:8" x14ac:dyDescent="0.25">
      <c r="A43" s="39" t="s">
        <v>10</v>
      </c>
      <c r="B43" s="35" t="s">
        <v>142</v>
      </c>
      <c r="C43" s="35"/>
      <c r="D43" s="35"/>
      <c r="E43" s="35"/>
      <c r="F43" s="35"/>
      <c r="G43" s="35"/>
      <c r="H43" s="16"/>
    </row>
    <row r="44" spans="1:8" x14ac:dyDescent="0.25">
      <c r="A44" s="17"/>
      <c r="B44" s="35"/>
      <c r="C44" s="35"/>
      <c r="D44" s="35"/>
      <c r="E44" s="35"/>
      <c r="F44" s="35"/>
      <c r="G44" s="35"/>
      <c r="H44" s="16"/>
    </row>
    <row r="45" spans="1:8" x14ac:dyDescent="0.25">
      <c r="A45" s="17"/>
      <c r="B45" s="35" t="s">
        <v>143</v>
      </c>
      <c r="C45" s="35"/>
      <c r="D45" s="35"/>
      <c r="E45" s="35"/>
      <c r="F45" s="35"/>
      <c r="G45" s="35"/>
      <c r="H45" s="16"/>
    </row>
    <row r="46" spans="1:8" x14ac:dyDescent="0.25">
      <c r="A46" s="17"/>
      <c r="B46" s="35" t="s">
        <v>144</v>
      </c>
      <c r="C46" s="35"/>
      <c r="D46" s="35"/>
      <c r="E46" s="35"/>
      <c r="F46" s="35"/>
      <c r="G46" s="35"/>
      <c r="H46" s="16"/>
    </row>
    <row r="47" spans="1:8" x14ac:dyDescent="0.25">
      <c r="A47" s="17"/>
      <c r="B47" s="35"/>
      <c r="C47" s="35"/>
      <c r="D47" s="35"/>
      <c r="E47" s="35"/>
      <c r="F47" s="35"/>
      <c r="G47" s="35"/>
      <c r="H47" s="16"/>
    </row>
    <row r="48" spans="1:8" x14ac:dyDescent="0.25">
      <c r="A48" s="17"/>
      <c r="B48" s="35" t="s">
        <v>145</v>
      </c>
      <c r="C48" s="35"/>
      <c r="D48" s="35"/>
      <c r="E48" s="35"/>
      <c r="F48" s="35"/>
      <c r="G48" s="35"/>
      <c r="H48" s="16"/>
    </row>
    <row r="49" spans="1:8" x14ac:dyDescent="0.25">
      <c r="A49" s="17"/>
      <c r="B49" s="35" t="s">
        <v>146</v>
      </c>
      <c r="C49" s="35"/>
      <c r="D49" s="35"/>
      <c r="E49" s="35"/>
      <c r="F49" s="35"/>
      <c r="G49" s="35"/>
      <c r="H49" s="16"/>
    </row>
    <row r="50" spans="1:8" x14ac:dyDescent="0.25">
      <c r="A50" s="17"/>
      <c r="B50" s="35"/>
      <c r="C50" s="35"/>
      <c r="D50" s="35"/>
      <c r="E50" s="35"/>
      <c r="F50" s="35"/>
      <c r="G50" s="35"/>
      <c r="H50" s="16"/>
    </row>
    <row r="51" spans="1:8" x14ac:dyDescent="0.25">
      <c r="A51" s="17"/>
      <c r="B51" s="35" t="s">
        <v>147</v>
      </c>
      <c r="C51" s="35"/>
      <c r="D51" s="35"/>
      <c r="E51" s="35"/>
      <c r="F51" s="35"/>
      <c r="G51" s="35"/>
      <c r="H51" s="16"/>
    </row>
    <row r="52" spans="1:8" x14ac:dyDescent="0.25">
      <c r="A52" s="17"/>
      <c r="B52" s="35" t="s">
        <v>148</v>
      </c>
      <c r="C52" s="35"/>
      <c r="D52" s="35"/>
      <c r="E52" s="35"/>
      <c r="F52" s="35"/>
      <c r="G52" s="35"/>
      <c r="H52" s="16"/>
    </row>
    <row r="53" spans="1:8" x14ac:dyDescent="0.25">
      <c r="A53" s="17"/>
      <c r="B53" s="35"/>
      <c r="C53" s="35"/>
      <c r="D53" s="35"/>
      <c r="E53" s="35"/>
      <c r="F53" s="35"/>
      <c r="G53" s="35"/>
      <c r="H53" s="16"/>
    </row>
    <row r="54" spans="1:8" x14ac:dyDescent="0.25">
      <c r="A54" s="17"/>
      <c r="B54" s="35" t="s">
        <v>149</v>
      </c>
      <c r="C54" s="35"/>
      <c r="D54" s="35"/>
      <c r="E54" s="35"/>
      <c r="F54" s="35"/>
      <c r="G54" s="35"/>
      <c r="H54" s="16"/>
    </row>
    <row r="55" spans="1:8" x14ac:dyDescent="0.25">
      <c r="A55" s="17"/>
      <c r="B55" s="35" t="s">
        <v>150</v>
      </c>
      <c r="C55" s="35"/>
      <c r="D55" s="35"/>
      <c r="E55" s="35"/>
      <c r="F55" s="35"/>
      <c r="G55" s="35"/>
      <c r="H55" s="16"/>
    </row>
    <row r="56" spans="1:8" x14ac:dyDescent="0.25">
      <c r="A56" s="17"/>
      <c r="B56" s="35"/>
      <c r="C56" s="35"/>
      <c r="D56" s="35"/>
      <c r="E56" s="35"/>
      <c r="F56" s="35"/>
      <c r="G56" s="35"/>
      <c r="H56" s="16"/>
    </row>
    <row r="57" spans="1:8" x14ac:dyDescent="0.25">
      <c r="A57" s="17"/>
      <c r="B57" s="35" t="s">
        <v>151</v>
      </c>
      <c r="C57" s="35"/>
      <c r="D57" s="35"/>
      <c r="E57" s="35"/>
      <c r="F57" s="35"/>
      <c r="G57" s="35"/>
      <c r="H57" s="16"/>
    </row>
    <row r="58" spans="1:8" x14ac:dyDescent="0.25">
      <c r="A58" s="17"/>
      <c r="B58" s="35" t="s">
        <v>152</v>
      </c>
      <c r="C58" s="35"/>
      <c r="D58" s="35"/>
      <c r="E58" s="35"/>
      <c r="F58" s="35"/>
      <c r="G58" s="35"/>
      <c r="H58" s="16"/>
    </row>
    <row r="59" spans="1:8" x14ac:dyDescent="0.25">
      <c r="A59" s="17"/>
      <c r="B59" s="35"/>
      <c r="C59" s="35"/>
      <c r="D59" s="35"/>
      <c r="E59" s="35"/>
      <c r="F59" s="35"/>
      <c r="G59" s="35"/>
      <c r="H59" s="16"/>
    </row>
    <row r="60" spans="1:8" x14ac:dyDescent="0.25">
      <c r="A60" s="17"/>
      <c r="B60" s="35" t="s">
        <v>159</v>
      </c>
      <c r="C60" s="35"/>
      <c r="D60" s="35"/>
      <c r="E60" s="35"/>
      <c r="F60" s="35"/>
      <c r="G60" s="35"/>
      <c r="H60" s="16"/>
    </row>
    <row r="61" spans="1:8" x14ac:dyDescent="0.25">
      <c r="A61" s="17"/>
      <c r="B61" s="35" t="s">
        <v>160</v>
      </c>
      <c r="C61" s="35"/>
      <c r="D61" s="35"/>
      <c r="E61" s="35"/>
      <c r="F61" s="35"/>
      <c r="G61" s="35"/>
      <c r="H61" s="16"/>
    </row>
    <row r="62" spans="1:8" x14ac:dyDescent="0.25">
      <c r="A62" s="17"/>
      <c r="B62" s="35" t="s">
        <v>161</v>
      </c>
      <c r="C62" s="35"/>
      <c r="D62" s="35"/>
      <c r="E62" s="35"/>
      <c r="F62" s="35"/>
      <c r="G62" s="35"/>
      <c r="H62" s="16"/>
    </row>
    <row r="63" spans="1:8" x14ac:dyDescent="0.25">
      <c r="A63" s="17"/>
      <c r="B63" s="35" t="s">
        <v>125</v>
      </c>
      <c r="C63" s="35"/>
      <c r="D63" s="35"/>
      <c r="E63" s="35"/>
      <c r="F63" s="35"/>
      <c r="G63" s="35"/>
      <c r="H63" s="16"/>
    </row>
    <row r="64" spans="1:8" x14ac:dyDescent="0.25">
      <c r="A64" s="17"/>
      <c r="B64" s="35" t="s">
        <v>126</v>
      </c>
      <c r="C64" s="35"/>
      <c r="D64" s="35"/>
      <c r="E64" s="35"/>
      <c r="F64" s="35"/>
      <c r="G64" s="35"/>
      <c r="H64" s="16"/>
    </row>
    <row r="65" spans="1:8" x14ac:dyDescent="0.25">
      <c r="A65" s="17"/>
      <c r="B65" s="35" t="s">
        <v>127</v>
      </c>
      <c r="C65" s="35"/>
      <c r="D65" s="35"/>
      <c r="E65" s="35"/>
      <c r="F65" s="35"/>
      <c r="G65" s="35"/>
      <c r="H65" s="16"/>
    </row>
    <row r="66" spans="1:8" x14ac:dyDescent="0.25">
      <c r="A66" s="17"/>
      <c r="B66" s="35"/>
      <c r="C66" s="35"/>
      <c r="D66" s="35"/>
      <c r="E66" s="35"/>
      <c r="F66" s="35"/>
      <c r="G66" s="35"/>
      <c r="H66" s="16"/>
    </row>
    <row r="67" spans="1:8" x14ac:dyDescent="0.25">
      <c r="A67" s="17"/>
      <c r="B67" s="35" t="s">
        <v>165</v>
      </c>
      <c r="C67" s="35"/>
      <c r="D67" s="35"/>
      <c r="E67" s="35"/>
      <c r="F67" s="35"/>
      <c r="G67" s="35"/>
      <c r="H67" s="16"/>
    </row>
    <row r="68" spans="1:8" x14ac:dyDescent="0.25">
      <c r="A68" s="17"/>
      <c r="B68" s="35" t="s">
        <v>153</v>
      </c>
      <c r="C68" s="35"/>
      <c r="D68" s="35"/>
      <c r="E68" s="35"/>
      <c r="F68" s="35"/>
      <c r="G68" s="35"/>
      <c r="H68" s="16"/>
    </row>
    <row r="69" spans="1:8" x14ac:dyDescent="0.25">
      <c r="A69" s="17"/>
      <c r="B69" s="35" t="s">
        <v>154</v>
      </c>
      <c r="C69" s="35"/>
      <c r="D69" s="35"/>
      <c r="E69" s="35"/>
      <c r="F69" s="35"/>
      <c r="G69" s="35"/>
      <c r="H69" s="16"/>
    </row>
    <row r="70" spans="1:8" x14ac:dyDescent="0.25">
      <c r="A70" s="17"/>
      <c r="B70" s="35" t="s">
        <v>128</v>
      </c>
      <c r="C70" s="35"/>
      <c r="D70" s="35"/>
      <c r="E70" s="35"/>
      <c r="F70" s="35"/>
      <c r="G70" s="35"/>
      <c r="H70" s="16"/>
    </row>
    <row r="71" spans="1:8" x14ac:dyDescent="0.25">
      <c r="A71" s="17"/>
      <c r="B71" s="35"/>
      <c r="C71" s="35"/>
      <c r="D71" s="35"/>
      <c r="E71" s="35"/>
      <c r="F71" s="35"/>
      <c r="G71" s="35"/>
      <c r="H71" s="16"/>
    </row>
    <row r="72" spans="1:8" x14ac:dyDescent="0.25">
      <c r="A72" s="17"/>
      <c r="B72" s="35" t="s">
        <v>164</v>
      </c>
      <c r="C72" s="35"/>
      <c r="D72" s="35"/>
      <c r="E72" s="35"/>
      <c r="F72" s="35"/>
      <c r="G72" s="35"/>
      <c r="H72" s="16"/>
    </row>
    <row r="73" spans="1:8" x14ac:dyDescent="0.25">
      <c r="A73" s="17"/>
      <c r="B73" s="35" t="s">
        <v>155</v>
      </c>
      <c r="C73" s="35"/>
      <c r="D73" s="35"/>
      <c r="E73" s="35"/>
      <c r="F73" s="35"/>
      <c r="G73" s="35"/>
      <c r="H73" s="16"/>
    </row>
    <row r="74" spans="1:8" x14ac:dyDescent="0.25">
      <c r="A74" s="17"/>
      <c r="B74" s="35" t="s">
        <v>156</v>
      </c>
      <c r="C74" s="35"/>
      <c r="D74" s="35"/>
      <c r="E74" s="35"/>
      <c r="F74" s="35"/>
      <c r="G74" s="35"/>
      <c r="H74" s="16"/>
    </row>
    <row r="75" spans="1:8" x14ac:dyDescent="0.25">
      <c r="A75" s="17"/>
      <c r="B75" s="42" t="s">
        <v>157</v>
      </c>
      <c r="C75" s="61">
        <v>5750</v>
      </c>
      <c r="D75" s="35"/>
      <c r="E75" s="35"/>
      <c r="F75" s="35"/>
      <c r="G75" s="35"/>
      <c r="H75" s="16"/>
    </row>
    <row r="76" spans="1:8" ht="15.75" thickBot="1" x14ac:dyDescent="0.3">
      <c r="A76" s="18"/>
      <c r="B76" s="63" t="s">
        <v>158</v>
      </c>
      <c r="C76" s="62">
        <v>4.9999999999999998E-7</v>
      </c>
      <c r="D76" s="19"/>
      <c r="E76" s="19"/>
      <c r="F76" s="19"/>
      <c r="G76" s="19"/>
      <c r="H76" s="20"/>
    </row>
  </sheetData>
  <mergeCells count="1">
    <mergeCell ref="G1:H1"/>
  </mergeCells>
  <hyperlinks>
    <hyperlink ref="G1" location="TOC!A1" display="Return to TOC" xr:uid="{FCF9282B-04D2-4622-8228-2BEE7610C368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1A3CC-BCCF-45E6-B773-8F5942EFB9AA}">
  <sheetPr codeName="Sheet18"/>
  <dimension ref="A1:J13"/>
  <sheetViews>
    <sheetView workbookViewId="0"/>
  </sheetViews>
  <sheetFormatPr defaultRowHeight="15" x14ac:dyDescent="0.25"/>
  <cols>
    <col min="1" max="1" width="14" bestFit="1" customWidth="1"/>
    <col min="2" max="2" width="10.85546875" bestFit="1" customWidth="1"/>
    <col min="9" max="9" width="3.7109375" customWidth="1"/>
    <col min="10" max="10" width="10.85546875" bestFit="1" customWidth="1"/>
  </cols>
  <sheetData>
    <row r="1" spans="1:10" x14ac:dyDescent="0.25">
      <c r="A1" s="6" t="s">
        <v>4</v>
      </c>
      <c r="B1" s="7" t="s">
        <v>221</v>
      </c>
      <c r="C1" s="7"/>
      <c r="D1" s="8"/>
      <c r="E1" s="8"/>
      <c r="F1" s="8"/>
      <c r="G1" s="128" t="s">
        <v>5</v>
      </c>
      <c r="H1" s="129"/>
      <c r="I1" s="9"/>
      <c r="J1" s="10" t="s">
        <v>6</v>
      </c>
    </row>
    <row r="2" spans="1:10" x14ac:dyDescent="0.25">
      <c r="A2" s="11" t="s">
        <v>7</v>
      </c>
      <c r="B2" s="33" t="s">
        <v>287</v>
      </c>
      <c r="C2" s="33"/>
      <c r="D2" s="33"/>
      <c r="E2" s="33"/>
      <c r="F2" s="33"/>
      <c r="G2" s="33"/>
      <c r="H2" s="12"/>
      <c r="I2" t="s">
        <v>12</v>
      </c>
    </row>
    <row r="3" spans="1:10" x14ac:dyDescent="0.25">
      <c r="A3" s="11" t="s">
        <v>8</v>
      </c>
      <c r="B3" s="33" t="s">
        <v>295</v>
      </c>
      <c r="C3" s="33"/>
      <c r="D3" s="33"/>
      <c r="E3" s="33"/>
      <c r="F3" s="33"/>
      <c r="G3" s="33"/>
      <c r="H3" s="12"/>
    </row>
    <row r="4" spans="1:10" x14ac:dyDescent="0.25">
      <c r="A4" s="13"/>
      <c r="B4" s="35"/>
      <c r="C4" s="35"/>
      <c r="D4" s="35"/>
      <c r="E4" s="35"/>
      <c r="F4" s="35"/>
      <c r="G4" s="35"/>
      <c r="H4" s="14"/>
    </row>
    <row r="5" spans="1:10" x14ac:dyDescent="0.25">
      <c r="A5" s="15" t="s">
        <v>9</v>
      </c>
      <c r="B5" s="35" t="s">
        <v>288</v>
      </c>
      <c r="C5" s="35"/>
      <c r="D5" s="35"/>
      <c r="E5" s="35"/>
      <c r="F5" s="35"/>
      <c r="G5" s="35"/>
      <c r="H5" s="16"/>
    </row>
    <row r="6" spans="1:10" x14ac:dyDescent="0.25">
      <c r="A6" s="17"/>
      <c r="B6" s="35"/>
      <c r="C6" s="35"/>
      <c r="D6" s="35"/>
      <c r="E6" s="35"/>
      <c r="F6" s="35"/>
      <c r="G6" s="35"/>
      <c r="H6" s="16"/>
    </row>
    <row r="7" spans="1:10" x14ac:dyDescent="0.25">
      <c r="A7" s="17"/>
      <c r="B7" s="96">
        <v>5000</v>
      </c>
      <c r="C7" s="109" t="s">
        <v>293</v>
      </c>
      <c r="D7" s="66"/>
      <c r="E7" s="66"/>
      <c r="F7" s="66"/>
      <c r="G7" s="67"/>
      <c r="H7" s="16"/>
    </row>
    <row r="8" spans="1:10" x14ac:dyDescent="0.25">
      <c r="A8" s="17"/>
      <c r="B8" s="92">
        <v>130000</v>
      </c>
      <c r="C8" s="110" t="s">
        <v>289</v>
      </c>
      <c r="D8" s="35"/>
      <c r="E8" s="35"/>
      <c r="F8" s="35"/>
      <c r="G8" s="69"/>
      <c r="H8" s="16"/>
    </row>
    <row r="9" spans="1:10" x14ac:dyDescent="0.25">
      <c r="A9" s="17"/>
      <c r="B9" s="75">
        <v>0.1</v>
      </c>
      <c r="C9" s="110" t="s">
        <v>290</v>
      </c>
      <c r="D9" s="35"/>
      <c r="E9" s="35"/>
      <c r="F9" s="35"/>
      <c r="G9" s="69"/>
      <c r="H9" s="16"/>
    </row>
    <row r="10" spans="1:10" x14ac:dyDescent="0.25">
      <c r="A10" s="17"/>
      <c r="B10" s="44">
        <v>1.75</v>
      </c>
      <c r="C10" s="110" t="s">
        <v>291</v>
      </c>
      <c r="D10" s="35"/>
      <c r="E10" s="35"/>
      <c r="F10" s="35"/>
      <c r="G10" s="69"/>
      <c r="H10" s="16"/>
    </row>
    <row r="11" spans="1:10" x14ac:dyDescent="0.25">
      <c r="A11" s="17"/>
      <c r="B11" s="93">
        <v>1000000</v>
      </c>
      <c r="C11" s="111" t="s">
        <v>292</v>
      </c>
      <c r="D11" s="72"/>
      <c r="E11" s="72"/>
      <c r="F11" s="72"/>
      <c r="G11" s="73"/>
      <c r="H11" s="16"/>
    </row>
    <row r="12" spans="1:10" x14ac:dyDescent="0.25">
      <c r="A12" s="17"/>
      <c r="B12" s="35"/>
      <c r="C12" s="35"/>
      <c r="D12" s="35"/>
      <c r="E12" s="35"/>
      <c r="F12" s="35"/>
      <c r="G12" s="35"/>
      <c r="H12" s="16"/>
    </row>
    <row r="13" spans="1:10" ht="15.75" thickBot="1" x14ac:dyDescent="0.3">
      <c r="A13" s="85" t="s">
        <v>10</v>
      </c>
      <c r="B13" s="19" t="s">
        <v>294</v>
      </c>
      <c r="C13" s="19"/>
      <c r="D13" s="19"/>
      <c r="E13" s="19"/>
      <c r="F13" s="19"/>
      <c r="G13" s="19"/>
      <c r="H13" s="20"/>
    </row>
  </sheetData>
  <mergeCells count="1">
    <mergeCell ref="G1:H1"/>
  </mergeCells>
  <hyperlinks>
    <hyperlink ref="G1" location="TOC!A1" display="Return to TOC" xr:uid="{58CC83AB-8452-4C87-B730-E91F4443D6CB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393B1-C76C-42BE-9707-FE4E5350875D}">
  <sheetPr codeName="Sheet19"/>
  <dimension ref="A1:I18"/>
  <sheetViews>
    <sheetView workbookViewId="0"/>
  </sheetViews>
  <sheetFormatPr defaultRowHeight="15" x14ac:dyDescent="0.25"/>
  <cols>
    <col min="1" max="1" width="14" bestFit="1" customWidth="1"/>
    <col min="3" max="3" width="10.7109375" bestFit="1" customWidth="1"/>
    <col min="4" max="5" width="12.5703125" customWidth="1"/>
    <col min="6" max="6" width="12.140625" customWidth="1"/>
    <col min="8" max="8" width="3.7109375" customWidth="1"/>
    <col min="9" max="11" width="9.140625" customWidth="1"/>
  </cols>
  <sheetData>
    <row r="1" spans="1:9" x14ac:dyDescent="0.25">
      <c r="A1" s="6" t="s">
        <v>4</v>
      </c>
      <c r="B1" s="7" t="s">
        <v>221</v>
      </c>
      <c r="C1" s="7"/>
      <c r="D1" s="7"/>
      <c r="E1" s="8"/>
      <c r="F1" s="128" t="s">
        <v>5</v>
      </c>
      <c r="G1" s="129"/>
      <c r="H1" s="9"/>
      <c r="I1" s="10" t="s">
        <v>6</v>
      </c>
    </row>
    <row r="2" spans="1:9" x14ac:dyDescent="0.25">
      <c r="A2" s="11" t="s">
        <v>7</v>
      </c>
      <c r="B2" s="33" t="s">
        <v>296</v>
      </c>
      <c r="C2" s="33"/>
      <c r="D2" s="33"/>
      <c r="E2" s="33"/>
      <c r="F2" s="33"/>
      <c r="G2" s="12"/>
      <c r="H2" t="s">
        <v>12</v>
      </c>
    </row>
    <row r="3" spans="1:9" x14ac:dyDescent="0.25">
      <c r="A3" s="11" t="s">
        <v>8</v>
      </c>
      <c r="B3" s="33" t="s">
        <v>301</v>
      </c>
      <c r="C3" s="33"/>
      <c r="D3" s="33"/>
      <c r="E3" s="33"/>
      <c r="F3" s="33"/>
      <c r="G3" s="12"/>
    </row>
    <row r="4" spans="1:9" x14ac:dyDescent="0.25">
      <c r="A4" s="13"/>
      <c r="B4" s="35"/>
      <c r="C4" s="35"/>
      <c r="D4" s="35"/>
      <c r="E4" s="35"/>
      <c r="F4" s="35"/>
      <c r="G4" s="14"/>
    </row>
    <row r="5" spans="1:9" x14ac:dyDescent="0.25">
      <c r="A5" s="15" t="s">
        <v>9</v>
      </c>
      <c r="B5" s="35" t="s">
        <v>302</v>
      </c>
      <c r="C5" s="35"/>
      <c r="D5" s="35"/>
      <c r="E5" s="35"/>
      <c r="F5" s="35"/>
      <c r="G5" s="16"/>
    </row>
    <row r="6" spans="1:9" x14ac:dyDescent="0.25">
      <c r="A6" s="17"/>
      <c r="B6" s="35"/>
      <c r="C6" s="35"/>
      <c r="D6" s="35"/>
      <c r="E6" s="35"/>
      <c r="F6" s="35"/>
      <c r="G6" s="16"/>
    </row>
    <row r="7" spans="1:9" x14ac:dyDescent="0.25">
      <c r="A7" s="17"/>
      <c r="B7" s="53" t="s">
        <v>225</v>
      </c>
      <c r="C7" s="91" t="s">
        <v>11</v>
      </c>
      <c r="D7" s="42"/>
      <c r="E7" s="35"/>
      <c r="F7" s="35"/>
      <c r="G7" s="16"/>
    </row>
    <row r="8" spans="1:9" x14ac:dyDescent="0.25">
      <c r="A8" s="17"/>
      <c r="B8" s="92">
        <v>0</v>
      </c>
      <c r="C8" s="112">
        <v>0.8</v>
      </c>
      <c r="D8" s="94"/>
      <c r="E8" s="35"/>
      <c r="F8" s="35"/>
      <c r="G8" s="16"/>
    </row>
    <row r="9" spans="1:9" x14ac:dyDescent="0.25">
      <c r="A9" s="17"/>
      <c r="B9" s="92">
        <v>2000</v>
      </c>
      <c r="C9" s="112">
        <v>0.15</v>
      </c>
      <c r="D9" s="94"/>
      <c r="E9" s="35"/>
      <c r="F9" s="35"/>
      <c r="G9" s="16"/>
    </row>
    <row r="10" spans="1:9" x14ac:dyDescent="0.25">
      <c r="A10" s="17"/>
      <c r="B10" s="93">
        <v>15000</v>
      </c>
      <c r="C10" s="113">
        <v>0.05</v>
      </c>
      <c r="D10" s="94"/>
      <c r="E10" s="35"/>
      <c r="F10" s="35"/>
      <c r="G10" s="16"/>
    </row>
    <row r="11" spans="1:9" x14ac:dyDescent="0.25">
      <c r="A11" s="17"/>
      <c r="B11" s="35"/>
      <c r="C11" s="35"/>
      <c r="D11" s="35"/>
      <c r="E11" s="35"/>
      <c r="F11" s="35"/>
      <c r="G11" s="16"/>
    </row>
    <row r="12" spans="1:9" x14ac:dyDescent="0.25">
      <c r="A12" s="17"/>
      <c r="B12" s="74">
        <v>0.1</v>
      </c>
      <c r="C12" s="109" t="s">
        <v>303</v>
      </c>
      <c r="D12" s="66"/>
      <c r="E12" s="66"/>
      <c r="F12" s="67"/>
      <c r="G12" s="16"/>
    </row>
    <row r="13" spans="1:9" x14ac:dyDescent="0.25">
      <c r="A13" s="17"/>
      <c r="B13" s="92">
        <v>3000</v>
      </c>
      <c r="C13" s="110" t="s">
        <v>297</v>
      </c>
      <c r="D13" s="35"/>
      <c r="E13" s="35"/>
      <c r="F13" s="69"/>
      <c r="G13" s="16"/>
    </row>
    <row r="14" spans="1:9" x14ac:dyDescent="0.25">
      <c r="A14" s="17"/>
      <c r="B14" s="92">
        <v>5000</v>
      </c>
      <c r="C14" s="110" t="s">
        <v>298</v>
      </c>
      <c r="D14" s="35"/>
      <c r="E14" s="35"/>
      <c r="F14" s="69"/>
      <c r="G14" s="16"/>
    </row>
    <row r="15" spans="1:9" x14ac:dyDescent="0.25">
      <c r="A15" s="17"/>
      <c r="B15" s="92">
        <v>50</v>
      </c>
      <c r="C15" s="110" t="s">
        <v>299</v>
      </c>
      <c r="D15" s="35"/>
      <c r="E15" s="35"/>
      <c r="F15" s="69"/>
      <c r="G15" s="16"/>
    </row>
    <row r="16" spans="1:9" x14ac:dyDescent="0.25">
      <c r="A16" s="17"/>
      <c r="B16" s="76">
        <v>0.02</v>
      </c>
      <c r="C16" s="111" t="s">
        <v>300</v>
      </c>
      <c r="D16" s="72"/>
      <c r="E16" s="72"/>
      <c r="F16" s="73"/>
      <c r="G16" s="16"/>
    </row>
    <row r="17" spans="1:7" x14ac:dyDescent="0.25">
      <c r="A17" s="17"/>
      <c r="B17" s="35"/>
      <c r="C17" s="35"/>
      <c r="D17" s="35"/>
      <c r="E17" s="35"/>
      <c r="F17" s="35"/>
      <c r="G17" s="16"/>
    </row>
    <row r="18" spans="1:7" ht="15.75" thickBot="1" x14ac:dyDescent="0.3">
      <c r="A18" s="85" t="s">
        <v>10</v>
      </c>
      <c r="B18" s="19" t="s">
        <v>304</v>
      </c>
      <c r="C18" s="19"/>
      <c r="D18" s="19"/>
      <c r="E18" s="19"/>
      <c r="F18" s="19"/>
      <c r="G18" s="20"/>
    </row>
  </sheetData>
  <mergeCells count="1">
    <mergeCell ref="F1:G1"/>
  </mergeCells>
  <hyperlinks>
    <hyperlink ref="F1" location="TOC!A1" display="Return to TOC" xr:uid="{36AABE10-1275-48B6-B726-C809914A37D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B5EC9-CF72-49B6-8A8E-3EF97153F3AD}">
  <sheetPr codeName="Sheet2"/>
  <dimension ref="A1:J33"/>
  <sheetViews>
    <sheetView workbookViewId="0"/>
  </sheetViews>
  <sheetFormatPr defaultRowHeight="15" x14ac:dyDescent="0.25"/>
  <cols>
    <col min="1" max="1" width="14" bestFit="1" customWidth="1"/>
    <col min="2" max="2" width="10.5703125" customWidth="1"/>
    <col min="3" max="3" width="18.140625" customWidth="1"/>
    <col min="5" max="5" width="13.42578125" bestFit="1" customWidth="1"/>
    <col min="6" max="6" width="11.7109375" customWidth="1"/>
    <col min="7" max="7" width="11.85546875" customWidth="1"/>
    <col min="8" max="9" width="3.7109375" customWidth="1"/>
    <col min="10" max="10" width="13.85546875" customWidth="1"/>
    <col min="11" max="11" width="14.5703125" bestFit="1" customWidth="1"/>
    <col min="12" max="12" width="10" bestFit="1" customWidth="1"/>
    <col min="13" max="13" width="11.140625" bestFit="1" customWidth="1"/>
    <col min="14" max="14" width="10" bestFit="1" customWidth="1"/>
  </cols>
  <sheetData>
    <row r="1" spans="1:10" x14ac:dyDescent="0.25">
      <c r="A1" s="6" t="s">
        <v>4</v>
      </c>
      <c r="B1" s="7" t="s">
        <v>15</v>
      </c>
      <c r="C1" s="7"/>
      <c r="D1" s="8"/>
      <c r="E1" s="8"/>
      <c r="F1" s="8"/>
      <c r="G1" s="128" t="s">
        <v>5</v>
      </c>
      <c r="H1" s="129"/>
      <c r="I1" s="9"/>
      <c r="J1" s="10" t="s">
        <v>6</v>
      </c>
    </row>
    <row r="2" spans="1:10" x14ac:dyDescent="0.25">
      <c r="A2" s="11" t="s">
        <v>7</v>
      </c>
      <c r="B2" s="33" t="s">
        <v>16</v>
      </c>
      <c r="C2" s="33"/>
      <c r="D2" s="33"/>
      <c r="E2" s="33"/>
      <c r="F2" s="33"/>
      <c r="G2" s="33"/>
      <c r="H2" s="12"/>
      <c r="I2" t="s">
        <v>12</v>
      </c>
    </row>
    <row r="3" spans="1:10" x14ac:dyDescent="0.25">
      <c r="A3" s="11" t="s">
        <v>8</v>
      </c>
      <c r="B3" s="33" t="s">
        <v>36</v>
      </c>
      <c r="C3" s="33"/>
      <c r="D3" s="33"/>
      <c r="E3" s="33"/>
      <c r="F3" s="33"/>
      <c r="G3" s="33"/>
      <c r="H3" s="12"/>
    </row>
    <row r="4" spans="1:10" x14ac:dyDescent="0.25">
      <c r="A4" s="13"/>
      <c r="B4" s="34"/>
      <c r="C4" s="34"/>
      <c r="D4" s="34"/>
      <c r="E4" s="34"/>
      <c r="F4" s="34"/>
      <c r="G4" s="34"/>
      <c r="H4" s="14"/>
    </row>
    <row r="5" spans="1:10" x14ac:dyDescent="0.25">
      <c r="A5" s="15" t="s">
        <v>9</v>
      </c>
      <c r="B5" s="35" t="s">
        <v>17</v>
      </c>
      <c r="C5" s="35"/>
      <c r="D5" s="35"/>
      <c r="E5" s="35"/>
      <c r="F5" s="35"/>
      <c r="G5" s="35"/>
      <c r="H5" s="16"/>
    </row>
    <row r="6" spans="1:10" x14ac:dyDescent="0.25">
      <c r="A6" s="17"/>
      <c r="B6" s="33" t="s">
        <v>18</v>
      </c>
      <c r="C6" s="35"/>
      <c r="D6" s="35"/>
      <c r="E6" s="35"/>
      <c r="F6" s="35"/>
      <c r="G6" s="35"/>
      <c r="H6" s="16"/>
    </row>
    <row r="7" spans="1:10" x14ac:dyDescent="0.25">
      <c r="A7" s="17"/>
      <c r="B7" s="33" t="s">
        <v>19</v>
      </c>
      <c r="C7" s="35"/>
      <c r="D7" s="35"/>
      <c r="E7" s="35"/>
      <c r="F7" s="35"/>
      <c r="G7" s="35"/>
      <c r="H7" s="16"/>
    </row>
    <row r="8" spans="1:10" x14ac:dyDescent="0.25">
      <c r="A8" s="17"/>
      <c r="B8" s="35"/>
      <c r="C8" s="35"/>
      <c r="D8" s="35"/>
      <c r="E8" s="35"/>
      <c r="F8" s="35"/>
      <c r="G8" s="35"/>
      <c r="H8" s="16"/>
    </row>
    <row r="9" spans="1:10" x14ac:dyDescent="0.25">
      <c r="A9" s="17"/>
      <c r="B9" s="35" t="s">
        <v>20</v>
      </c>
      <c r="C9" s="35"/>
      <c r="D9" s="35"/>
      <c r="E9" s="35"/>
      <c r="F9" s="35"/>
      <c r="G9" s="35"/>
      <c r="H9" s="16"/>
    </row>
    <row r="10" spans="1:10" x14ac:dyDescent="0.25">
      <c r="A10" s="17"/>
      <c r="B10" s="38" t="s">
        <v>21</v>
      </c>
      <c r="C10" s="35"/>
      <c r="D10" s="35"/>
      <c r="E10" s="35"/>
      <c r="F10" s="35"/>
      <c r="G10" s="35"/>
      <c r="H10" s="16"/>
    </row>
    <row r="11" spans="1:10" x14ac:dyDescent="0.25">
      <c r="A11" s="17"/>
      <c r="B11" s="35" t="s">
        <v>22</v>
      </c>
      <c r="C11" s="35"/>
      <c r="D11" s="35"/>
      <c r="E11" s="35"/>
      <c r="F11" s="35"/>
      <c r="G11" s="35"/>
      <c r="H11" s="16"/>
    </row>
    <row r="12" spans="1:10" x14ac:dyDescent="0.25">
      <c r="A12" s="17"/>
      <c r="B12" s="38" t="s">
        <v>23</v>
      </c>
      <c r="C12" s="35"/>
      <c r="D12" s="35"/>
      <c r="E12" s="35"/>
      <c r="F12" s="35"/>
      <c r="G12" s="35"/>
      <c r="H12" s="16"/>
    </row>
    <row r="13" spans="1:10" x14ac:dyDescent="0.25">
      <c r="A13" s="17"/>
      <c r="B13" s="35" t="s">
        <v>24</v>
      </c>
      <c r="C13" s="35"/>
      <c r="D13" s="35"/>
      <c r="E13" s="35"/>
      <c r="F13" s="35"/>
      <c r="G13" s="35"/>
      <c r="H13" s="16"/>
    </row>
    <row r="14" spans="1:10" x14ac:dyDescent="0.25">
      <c r="A14" s="17"/>
      <c r="B14" s="38" t="s">
        <v>25</v>
      </c>
      <c r="C14" s="35"/>
      <c r="D14" s="35"/>
      <c r="E14" s="35"/>
      <c r="F14" s="35"/>
      <c r="G14" s="35"/>
      <c r="H14" s="16"/>
    </row>
    <row r="15" spans="1:10" x14ac:dyDescent="0.25">
      <c r="A15" s="17"/>
      <c r="B15" s="35"/>
      <c r="C15" s="35"/>
      <c r="D15" s="35"/>
      <c r="E15" s="35"/>
      <c r="F15" s="35"/>
      <c r="G15" s="35"/>
      <c r="H15" s="16"/>
    </row>
    <row r="16" spans="1:10" x14ac:dyDescent="0.25">
      <c r="A16" s="17"/>
      <c r="B16" s="35"/>
      <c r="C16" s="21" t="s">
        <v>26</v>
      </c>
      <c r="D16" s="25"/>
      <c r="E16" s="22"/>
      <c r="F16" s="35"/>
      <c r="G16" s="35"/>
      <c r="H16" s="16"/>
    </row>
    <row r="17" spans="1:8" x14ac:dyDescent="0.25">
      <c r="A17" s="17"/>
      <c r="B17" s="35"/>
      <c r="C17" s="23" t="s">
        <v>27</v>
      </c>
      <c r="D17" s="26" t="s">
        <v>28</v>
      </c>
      <c r="E17" s="24" t="s">
        <v>29</v>
      </c>
      <c r="F17" s="35"/>
      <c r="G17" s="35"/>
      <c r="H17" s="16"/>
    </row>
    <row r="18" spans="1:8" x14ac:dyDescent="0.25">
      <c r="A18" s="17"/>
      <c r="B18" s="35"/>
      <c r="C18" s="36">
        <v>1000000</v>
      </c>
      <c r="D18" s="27">
        <v>715812</v>
      </c>
      <c r="E18" s="29">
        <v>675097</v>
      </c>
      <c r="F18" s="35"/>
      <c r="G18" s="35"/>
      <c r="H18" s="16"/>
    </row>
    <row r="19" spans="1:8" x14ac:dyDescent="0.25">
      <c r="A19" s="17"/>
      <c r="B19" s="35"/>
      <c r="C19" s="36">
        <v>2000000</v>
      </c>
      <c r="D19" s="27">
        <v>1170998</v>
      </c>
      <c r="E19" s="29">
        <v>1112349</v>
      </c>
      <c r="F19" s="35"/>
      <c r="G19" s="35"/>
      <c r="H19" s="16"/>
    </row>
    <row r="20" spans="1:8" x14ac:dyDescent="0.25">
      <c r="A20" s="17"/>
      <c r="B20" s="35"/>
      <c r="C20" s="36">
        <v>3000000</v>
      </c>
      <c r="D20" s="27">
        <v>1513415</v>
      </c>
      <c r="E20" s="29">
        <v>1444181</v>
      </c>
      <c r="F20" s="35"/>
      <c r="G20" s="35"/>
      <c r="H20" s="16"/>
    </row>
    <row r="21" spans="1:8" x14ac:dyDescent="0.25">
      <c r="A21" s="17"/>
      <c r="B21" s="35"/>
      <c r="C21" s="36">
        <v>10000000</v>
      </c>
      <c r="D21" s="27">
        <v>2800239</v>
      </c>
      <c r="E21" s="29">
        <v>2710132</v>
      </c>
      <c r="F21" s="35"/>
      <c r="G21" s="35"/>
      <c r="H21" s="16"/>
    </row>
    <row r="22" spans="1:8" x14ac:dyDescent="0.25">
      <c r="A22" s="17"/>
      <c r="B22" s="35"/>
      <c r="C22" s="36">
        <v>20000000</v>
      </c>
      <c r="D22" s="27">
        <v>3613385</v>
      </c>
      <c r="E22" s="29">
        <v>3524644</v>
      </c>
      <c r="F22" s="35"/>
      <c r="G22" s="35"/>
      <c r="H22" s="16"/>
    </row>
    <row r="23" spans="1:8" x14ac:dyDescent="0.25">
      <c r="A23" s="17"/>
      <c r="B23" s="35"/>
      <c r="C23" s="36">
        <v>30000000</v>
      </c>
      <c r="D23" s="27">
        <v>4063944</v>
      </c>
      <c r="E23" s="29">
        <v>3981081</v>
      </c>
      <c r="F23" s="35"/>
      <c r="G23" s="35"/>
      <c r="H23" s="16"/>
    </row>
    <row r="24" spans="1:8" x14ac:dyDescent="0.25">
      <c r="A24" s="17"/>
      <c r="B24" s="35"/>
      <c r="C24" s="36">
        <v>40000000</v>
      </c>
      <c r="D24" s="27">
        <v>4359735</v>
      </c>
      <c r="E24" s="29">
        <v>4282929</v>
      </c>
      <c r="F24" s="35"/>
      <c r="G24" s="35"/>
      <c r="H24" s="16"/>
    </row>
    <row r="25" spans="1:8" x14ac:dyDescent="0.25">
      <c r="A25" s="17"/>
      <c r="B25" s="35"/>
      <c r="C25" s="37">
        <v>50000000</v>
      </c>
      <c r="D25" s="28">
        <v>4571783</v>
      </c>
      <c r="E25" s="30">
        <v>4500504</v>
      </c>
      <c r="F25" s="35"/>
      <c r="G25" s="35"/>
      <c r="H25" s="16"/>
    </row>
    <row r="26" spans="1:8" x14ac:dyDescent="0.25">
      <c r="A26" s="17"/>
      <c r="B26" s="35"/>
      <c r="C26" s="35"/>
      <c r="D26" s="35"/>
      <c r="E26" s="35"/>
      <c r="F26" s="35"/>
      <c r="G26" s="35"/>
      <c r="H26" s="16"/>
    </row>
    <row r="27" spans="1:8" x14ac:dyDescent="0.25">
      <c r="A27" s="39" t="s">
        <v>10</v>
      </c>
      <c r="B27" s="35" t="s">
        <v>30</v>
      </c>
      <c r="C27" s="35"/>
      <c r="D27" s="35"/>
      <c r="E27" s="35"/>
      <c r="F27" s="35"/>
      <c r="G27" s="35"/>
      <c r="H27" s="16"/>
    </row>
    <row r="28" spans="1:8" x14ac:dyDescent="0.25">
      <c r="A28" s="17"/>
      <c r="B28" s="35" t="s">
        <v>31</v>
      </c>
      <c r="C28" s="35"/>
      <c r="D28" s="35"/>
      <c r="E28" s="35"/>
      <c r="F28" s="35"/>
      <c r="G28" s="35"/>
      <c r="H28" s="16"/>
    </row>
    <row r="29" spans="1:8" x14ac:dyDescent="0.25">
      <c r="A29" s="17"/>
      <c r="B29" s="35"/>
      <c r="C29" s="35"/>
      <c r="D29" s="35"/>
      <c r="E29" s="35"/>
      <c r="F29" s="35"/>
      <c r="G29" s="35"/>
      <c r="H29" s="16"/>
    </row>
    <row r="30" spans="1:8" x14ac:dyDescent="0.25">
      <c r="A30" s="17"/>
      <c r="B30" s="35" t="s">
        <v>32</v>
      </c>
      <c r="C30" s="35"/>
      <c r="D30" s="35"/>
      <c r="E30" s="35"/>
      <c r="F30" s="35"/>
      <c r="G30" s="35"/>
      <c r="H30" s="16"/>
    </row>
    <row r="31" spans="1:8" x14ac:dyDescent="0.25">
      <c r="A31" s="17"/>
      <c r="B31" s="35" t="s">
        <v>33</v>
      </c>
      <c r="C31" s="35"/>
      <c r="D31" s="35"/>
      <c r="E31" s="35"/>
      <c r="F31" s="35"/>
      <c r="G31" s="35"/>
      <c r="H31" s="16"/>
    </row>
    <row r="32" spans="1:8" x14ac:dyDescent="0.25">
      <c r="A32" s="17"/>
      <c r="B32" s="35" t="s">
        <v>34</v>
      </c>
      <c r="C32" s="35"/>
      <c r="D32" s="35"/>
      <c r="E32" s="35"/>
      <c r="F32" s="35"/>
      <c r="G32" s="35"/>
      <c r="H32" s="16"/>
    </row>
    <row r="33" spans="1:8" ht="15.75" thickBot="1" x14ac:dyDescent="0.3">
      <c r="A33" s="18"/>
      <c r="B33" s="19" t="s">
        <v>35</v>
      </c>
      <c r="C33" s="19"/>
      <c r="D33" s="19"/>
      <c r="E33" s="19"/>
      <c r="F33" s="19"/>
      <c r="G33" s="19"/>
      <c r="H33" s="20"/>
    </row>
  </sheetData>
  <mergeCells count="1">
    <mergeCell ref="G1:H1"/>
  </mergeCells>
  <hyperlinks>
    <hyperlink ref="G1" location="TOC!A1" display="Return to TOC" xr:uid="{F86FEEA0-D69A-469A-961D-1EC6EB23E8C9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F7437-DB99-48F6-A3D7-0C0B7F476E87}">
  <sheetPr codeName="Sheet20"/>
  <dimension ref="A1:I24"/>
  <sheetViews>
    <sheetView workbookViewId="0"/>
  </sheetViews>
  <sheetFormatPr defaultRowHeight="15" x14ac:dyDescent="0.25"/>
  <cols>
    <col min="1" max="1" width="14" bestFit="1" customWidth="1"/>
    <col min="2" max="2" width="11.85546875" customWidth="1"/>
    <col min="3" max="3" width="10.28515625" bestFit="1" customWidth="1"/>
    <col min="7" max="7" width="6.85546875" customWidth="1"/>
    <col min="8" max="8" width="3.7109375" customWidth="1"/>
    <col min="9" max="9" width="11.85546875" bestFit="1" customWidth="1"/>
    <col min="10" max="10" width="15" bestFit="1" customWidth="1"/>
  </cols>
  <sheetData>
    <row r="1" spans="1:9" x14ac:dyDescent="0.25">
      <c r="A1" s="6" t="s">
        <v>4</v>
      </c>
      <c r="B1" s="7" t="s">
        <v>221</v>
      </c>
      <c r="C1" s="7"/>
      <c r="D1" s="8"/>
      <c r="E1" s="8"/>
      <c r="F1" s="128" t="s">
        <v>5</v>
      </c>
      <c r="G1" s="129"/>
      <c r="H1" s="9"/>
      <c r="I1" s="10" t="s">
        <v>6</v>
      </c>
    </row>
    <row r="2" spans="1:9" x14ac:dyDescent="0.25">
      <c r="A2" s="11" t="s">
        <v>7</v>
      </c>
      <c r="B2" s="33" t="s">
        <v>305</v>
      </c>
      <c r="C2" s="33"/>
      <c r="D2" s="33"/>
      <c r="E2" s="33"/>
      <c r="F2" s="33"/>
      <c r="G2" s="12"/>
      <c r="H2" t="s">
        <v>12</v>
      </c>
    </row>
    <row r="3" spans="1:9" x14ac:dyDescent="0.25">
      <c r="A3" s="11" t="s">
        <v>8</v>
      </c>
      <c r="B3" s="33" t="s">
        <v>318</v>
      </c>
      <c r="C3" s="33"/>
      <c r="D3" s="33"/>
      <c r="E3" s="33"/>
      <c r="F3" s="33"/>
      <c r="G3" s="12"/>
    </row>
    <row r="4" spans="1:9" x14ac:dyDescent="0.25">
      <c r="A4" s="13"/>
      <c r="B4" s="35"/>
      <c r="C4" s="35"/>
      <c r="D4" s="35"/>
      <c r="E4" s="35"/>
      <c r="F4" s="35"/>
      <c r="G4" s="14"/>
    </row>
    <row r="5" spans="1:9" x14ac:dyDescent="0.25">
      <c r="A5" s="15" t="s">
        <v>9</v>
      </c>
      <c r="B5" s="35" t="s">
        <v>317</v>
      </c>
      <c r="C5" s="35"/>
      <c r="D5" s="35"/>
      <c r="E5" s="35"/>
      <c r="F5" s="35"/>
      <c r="G5" s="16"/>
    </row>
    <row r="6" spans="1:9" x14ac:dyDescent="0.25">
      <c r="A6" s="17"/>
      <c r="B6" s="35"/>
      <c r="C6" s="35"/>
      <c r="D6" s="35"/>
      <c r="E6" s="35"/>
      <c r="F6" s="35"/>
      <c r="G6" s="16"/>
    </row>
    <row r="7" spans="1:9" x14ac:dyDescent="0.25">
      <c r="A7" s="17"/>
      <c r="B7" s="114" t="s">
        <v>306</v>
      </c>
      <c r="C7" s="114"/>
      <c r="D7" s="35"/>
      <c r="E7" s="35"/>
      <c r="F7" s="35"/>
      <c r="G7" s="16"/>
    </row>
    <row r="8" spans="1:9" x14ac:dyDescent="0.25">
      <c r="A8" s="17"/>
      <c r="B8" s="53" t="s">
        <v>307</v>
      </c>
      <c r="C8" s="91" t="s">
        <v>290</v>
      </c>
      <c r="D8" s="35"/>
      <c r="E8" s="35"/>
      <c r="F8" s="35"/>
      <c r="G8" s="16"/>
    </row>
    <row r="9" spans="1:9" x14ac:dyDescent="0.25">
      <c r="A9" s="17"/>
      <c r="B9" s="115">
        <v>500</v>
      </c>
      <c r="C9" s="45">
        <v>0.45</v>
      </c>
      <c r="D9" s="35"/>
      <c r="E9" s="35"/>
      <c r="F9" s="35"/>
      <c r="G9" s="16"/>
    </row>
    <row r="10" spans="1:9" x14ac:dyDescent="0.25">
      <c r="A10" s="17"/>
      <c r="B10" s="115">
        <v>2500</v>
      </c>
      <c r="C10" s="45">
        <v>0.35</v>
      </c>
      <c r="D10" s="35"/>
      <c r="E10" s="35"/>
      <c r="F10" s="35"/>
      <c r="G10" s="16"/>
    </row>
    <row r="11" spans="1:9" x14ac:dyDescent="0.25">
      <c r="A11" s="17"/>
      <c r="B11" s="115">
        <v>10000</v>
      </c>
      <c r="C11" s="45">
        <v>0.15</v>
      </c>
      <c r="D11" s="35"/>
      <c r="E11" s="35"/>
      <c r="F11" s="35"/>
      <c r="G11" s="16"/>
    </row>
    <row r="12" spans="1:9" x14ac:dyDescent="0.25">
      <c r="A12" s="17"/>
      <c r="B12" s="116">
        <v>25000</v>
      </c>
      <c r="C12" s="24">
        <v>0.05</v>
      </c>
      <c r="D12" s="35"/>
      <c r="E12" s="35"/>
      <c r="F12" s="35"/>
      <c r="G12" s="16"/>
    </row>
    <row r="13" spans="1:9" x14ac:dyDescent="0.25">
      <c r="A13" s="17"/>
      <c r="B13" s="35"/>
      <c r="C13" s="35"/>
      <c r="D13" s="35"/>
      <c r="E13" s="35"/>
      <c r="F13" s="35"/>
      <c r="G13" s="16"/>
    </row>
    <row r="14" spans="1:9" x14ac:dyDescent="0.25">
      <c r="A14" s="17"/>
      <c r="B14" s="96">
        <v>5000</v>
      </c>
      <c r="C14" s="109" t="s">
        <v>308</v>
      </c>
      <c r="D14" s="66"/>
      <c r="E14" s="67"/>
      <c r="F14" s="35"/>
      <c r="G14" s="16"/>
    </row>
    <row r="15" spans="1:9" x14ac:dyDescent="0.25">
      <c r="A15" s="17"/>
      <c r="B15" s="92">
        <v>500000</v>
      </c>
      <c r="C15" s="110" t="s">
        <v>309</v>
      </c>
      <c r="D15" s="35"/>
      <c r="E15" s="69"/>
      <c r="F15" s="35"/>
      <c r="G15" s="16"/>
    </row>
    <row r="16" spans="1:9" x14ac:dyDescent="0.25">
      <c r="A16" s="17"/>
      <c r="B16" s="75">
        <v>0.6</v>
      </c>
      <c r="C16" s="110" t="s">
        <v>310</v>
      </c>
      <c r="D16" s="35"/>
      <c r="E16" s="69"/>
      <c r="F16" s="35"/>
      <c r="G16" s="16"/>
    </row>
    <row r="17" spans="1:7" x14ac:dyDescent="0.25">
      <c r="A17" s="17"/>
      <c r="B17" s="75">
        <v>0.1</v>
      </c>
      <c r="C17" s="110" t="s">
        <v>311</v>
      </c>
      <c r="D17" s="35"/>
      <c r="E17" s="69"/>
      <c r="F17" s="35"/>
      <c r="G17" s="16"/>
    </row>
    <row r="18" spans="1:7" x14ac:dyDescent="0.25">
      <c r="A18" s="17"/>
      <c r="B18" s="92">
        <v>95000</v>
      </c>
      <c r="C18" s="110" t="s">
        <v>312</v>
      </c>
      <c r="D18" s="35"/>
      <c r="E18" s="69"/>
      <c r="F18" s="35"/>
      <c r="G18" s="16"/>
    </row>
    <row r="19" spans="1:7" x14ac:dyDescent="0.25">
      <c r="A19" s="17"/>
      <c r="B19" s="75">
        <v>0.12</v>
      </c>
      <c r="C19" s="110" t="s">
        <v>313</v>
      </c>
      <c r="D19" s="35"/>
      <c r="E19" s="69"/>
      <c r="F19" s="35"/>
      <c r="G19" s="16"/>
    </row>
    <row r="20" spans="1:7" x14ac:dyDescent="0.25">
      <c r="A20" s="17"/>
      <c r="B20" s="76">
        <v>0.03</v>
      </c>
      <c r="C20" s="111" t="s">
        <v>314</v>
      </c>
      <c r="D20" s="72"/>
      <c r="E20" s="73"/>
      <c r="F20" s="35"/>
      <c r="G20" s="16"/>
    </row>
    <row r="21" spans="1:7" x14ac:dyDescent="0.25">
      <c r="A21" s="17"/>
      <c r="B21" s="35"/>
      <c r="C21" s="35"/>
      <c r="D21" s="35"/>
      <c r="E21" s="35"/>
      <c r="F21" s="35"/>
      <c r="G21" s="16"/>
    </row>
    <row r="22" spans="1:7" x14ac:dyDescent="0.25">
      <c r="A22" s="17"/>
      <c r="B22" s="35" t="s">
        <v>315</v>
      </c>
      <c r="C22" s="35"/>
      <c r="D22" s="35"/>
      <c r="E22" s="35"/>
      <c r="F22" s="35"/>
      <c r="G22" s="16"/>
    </row>
    <row r="23" spans="1:7" x14ac:dyDescent="0.25">
      <c r="A23" s="17"/>
      <c r="B23" s="35"/>
      <c r="C23" s="35"/>
      <c r="D23" s="35"/>
      <c r="E23" s="35"/>
      <c r="F23" s="35"/>
      <c r="G23" s="16"/>
    </row>
    <row r="24" spans="1:7" ht="15.75" thickBot="1" x14ac:dyDescent="0.3">
      <c r="A24" s="85" t="s">
        <v>10</v>
      </c>
      <c r="B24" s="19" t="s">
        <v>316</v>
      </c>
      <c r="C24" s="19"/>
      <c r="D24" s="19"/>
      <c r="E24" s="19"/>
      <c r="F24" s="19"/>
      <c r="G24" s="20"/>
    </row>
  </sheetData>
  <mergeCells count="1">
    <mergeCell ref="F1:G1"/>
  </mergeCells>
  <hyperlinks>
    <hyperlink ref="F1" location="TOC!A1" display="Return to TOC" xr:uid="{6D383F8A-B8B5-488D-BA87-89FD7CDA4368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7D8D0-92BE-4AE7-B809-24AA99399984}">
  <sheetPr codeName="Sheet21"/>
  <dimension ref="A1:I31"/>
  <sheetViews>
    <sheetView workbookViewId="0"/>
  </sheetViews>
  <sheetFormatPr defaultRowHeight="15" x14ac:dyDescent="0.25"/>
  <cols>
    <col min="1" max="1" width="14" bestFit="1" customWidth="1"/>
    <col min="2" max="2" width="11" customWidth="1"/>
    <col min="3" max="3" width="11.28515625" bestFit="1" customWidth="1"/>
    <col min="5" max="5" width="11.140625" customWidth="1"/>
    <col min="7" max="7" width="4.140625" customWidth="1"/>
    <col min="8" max="8" width="3.7109375" customWidth="1"/>
    <col min="9" max="9" width="9.85546875" bestFit="1" customWidth="1"/>
    <col min="11" max="12" width="10.85546875" bestFit="1" customWidth="1"/>
  </cols>
  <sheetData>
    <row r="1" spans="1:9" x14ac:dyDescent="0.25">
      <c r="A1" s="6" t="s">
        <v>4</v>
      </c>
      <c r="B1" s="7" t="s">
        <v>221</v>
      </c>
      <c r="C1" s="7"/>
      <c r="D1" s="8"/>
      <c r="E1" s="8"/>
      <c r="F1" s="128" t="s">
        <v>5</v>
      </c>
      <c r="G1" s="129"/>
      <c r="H1" s="9"/>
      <c r="I1" s="10" t="s">
        <v>6</v>
      </c>
    </row>
    <row r="2" spans="1:9" x14ac:dyDescent="0.25">
      <c r="A2" s="11" t="s">
        <v>7</v>
      </c>
      <c r="B2" s="33" t="s">
        <v>319</v>
      </c>
      <c r="C2" s="33"/>
      <c r="D2" s="33"/>
      <c r="E2" s="33"/>
      <c r="F2" s="33"/>
      <c r="G2" s="12"/>
      <c r="H2" t="s">
        <v>12</v>
      </c>
    </row>
    <row r="3" spans="1:9" x14ac:dyDescent="0.25">
      <c r="A3" s="11" t="s">
        <v>8</v>
      </c>
      <c r="B3" s="33" t="s">
        <v>332</v>
      </c>
      <c r="C3" s="33"/>
      <c r="D3" s="33"/>
      <c r="E3" s="33"/>
      <c r="F3" s="33"/>
      <c r="G3" s="12"/>
    </row>
    <row r="4" spans="1:9" x14ac:dyDescent="0.25">
      <c r="A4" s="13"/>
      <c r="B4" s="35"/>
      <c r="C4" s="35"/>
      <c r="D4" s="35"/>
      <c r="E4" s="35"/>
      <c r="F4" s="35"/>
      <c r="G4" s="14"/>
    </row>
    <row r="5" spans="1:9" x14ac:dyDescent="0.25">
      <c r="A5" s="15" t="s">
        <v>9</v>
      </c>
      <c r="B5" s="35" t="s">
        <v>320</v>
      </c>
      <c r="C5" s="35"/>
      <c r="D5" s="35"/>
      <c r="E5" s="35"/>
      <c r="F5" s="35"/>
      <c r="G5" s="16"/>
    </row>
    <row r="6" spans="1:9" x14ac:dyDescent="0.25">
      <c r="A6" s="17"/>
      <c r="B6" s="35"/>
      <c r="C6" s="35"/>
      <c r="D6" s="35"/>
      <c r="E6" s="35"/>
      <c r="F6" s="35"/>
      <c r="G6" s="16"/>
    </row>
    <row r="7" spans="1:9" x14ac:dyDescent="0.25">
      <c r="A7" s="17"/>
      <c r="B7" s="25" t="s">
        <v>321</v>
      </c>
      <c r="C7" s="22" t="s">
        <v>322</v>
      </c>
      <c r="D7" s="35"/>
      <c r="E7" s="35"/>
      <c r="F7" s="35"/>
      <c r="G7" s="16"/>
    </row>
    <row r="8" spans="1:9" x14ac:dyDescent="0.25">
      <c r="A8" s="17"/>
      <c r="B8" s="26" t="s">
        <v>204</v>
      </c>
      <c r="C8" s="24" t="s">
        <v>323</v>
      </c>
      <c r="D8" s="35"/>
      <c r="E8" s="35"/>
      <c r="F8" s="35"/>
      <c r="G8" s="16"/>
    </row>
    <row r="9" spans="1:9" x14ac:dyDescent="0.25">
      <c r="A9" s="17"/>
      <c r="B9" s="92">
        <v>95238</v>
      </c>
      <c r="C9" s="117">
        <v>0.95599999999999996</v>
      </c>
      <c r="D9" s="35"/>
      <c r="E9" s="35"/>
      <c r="F9" s="35"/>
      <c r="G9" s="16"/>
    </row>
    <row r="10" spans="1:9" x14ac:dyDescent="0.25">
      <c r="A10" s="17"/>
      <c r="B10" s="92">
        <v>100000</v>
      </c>
      <c r="C10" s="117">
        <v>1</v>
      </c>
      <c r="D10" s="35"/>
      <c r="E10" s="35"/>
      <c r="F10" s="35"/>
      <c r="G10" s="16"/>
    </row>
    <row r="11" spans="1:9" x14ac:dyDescent="0.25">
      <c r="A11" s="17"/>
      <c r="B11" s="92">
        <v>105000</v>
      </c>
      <c r="C11" s="117">
        <v>1.0449999999999999</v>
      </c>
      <c r="D11" s="35"/>
      <c r="E11" s="35"/>
      <c r="F11" s="35"/>
      <c r="G11" s="16"/>
    </row>
    <row r="12" spans="1:9" x14ac:dyDescent="0.25">
      <c r="A12" s="17"/>
      <c r="B12" s="92">
        <v>476190</v>
      </c>
      <c r="C12" s="117">
        <v>1.6</v>
      </c>
      <c r="D12" s="35"/>
      <c r="E12" s="35"/>
      <c r="F12" s="35"/>
      <c r="G12" s="16"/>
    </row>
    <row r="13" spans="1:9" x14ac:dyDescent="0.25">
      <c r="A13" s="17"/>
      <c r="B13" s="92">
        <v>500000</v>
      </c>
      <c r="C13" s="117">
        <v>1.6319999999999999</v>
      </c>
      <c r="D13" s="35"/>
      <c r="E13" s="35"/>
      <c r="F13" s="35"/>
      <c r="G13" s="16"/>
    </row>
    <row r="14" spans="1:9" x14ac:dyDescent="0.25">
      <c r="A14" s="17"/>
      <c r="B14" s="92">
        <v>525000</v>
      </c>
      <c r="C14" s="117">
        <v>1.66</v>
      </c>
      <c r="D14" s="35"/>
      <c r="E14" s="35"/>
      <c r="F14" s="35"/>
      <c r="G14" s="16"/>
    </row>
    <row r="15" spans="1:9" x14ac:dyDescent="0.25">
      <c r="A15" s="17"/>
      <c r="B15" s="92">
        <v>1904762</v>
      </c>
      <c r="C15" s="117">
        <v>2.1720000000000002</v>
      </c>
      <c r="D15" s="35"/>
      <c r="E15" s="35"/>
      <c r="F15" s="35"/>
      <c r="G15" s="16"/>
    </row>
    <row r="16" spans="1:9" x14ac:dyDescent="0.25">
      <c r="A16" s="17"/>
      <c r="B16" s="92">
        <v>2000000</v>
      </c>
      <c r="C16" s="117">
        <v>2.2050000000000001</v>
      </c>
      <c r="D16" s="35"/>
      <c r="E16" s="35"/>
      <c r="F16" s="35"/>
      <c r="G16" s="16"/>
    </row>
    <row r="17" spans="1:7" x14ac:dyDescent="0.25">
      <c r="A17" s="17"/>
      <c r="B17" s="92">
        <v>2100000</v>
      </c>
      <c r="C17" s="117">
        <v>2.2349999999999999</v>
      </c>
      <c r="D17" s="35"/>
      <c r="E17" s="35"/>
      <c r="F17" s="35"/>
      <c r="G17" s="16"/>
    </row>
    <row r="18" spans="1:7" x14ac:dyDescent="0.25">
      <c r="A18" s="17"/>
      <c r="B18" s="92">
        <v>2380952</v>
      </c>
      <c r="C18" s="117">
        <v>2.3039999999999998</v>
      </c>
      <c r="D18" s="35"/>
      <c r="E18" s="35"/>
      <c r="F18" s="35"/>
      <c r="G18" s="16"/>
    </row>
    <row r="19" spans="1:7" x14ac:dyDescent="0.25">
      <c r="A19" s="17"/>
      <c r="B19" s="92">
        <v>2500000</v>
      </c>
      <c r="C19" s="117">
        <v>2.3250000000000002</v>
      </c>
      <c r="D19" s="35"/>
      <c r="E19" s="35"/>
      <c r="F19" s="35"/>
      <c r="G19" s="16"/>
    </row>
    <row r="20" spans="1:7" x14ac:dyDescent="0.25">
      <c r="A20" s="17"/>
      <c r="B20" s="93">
        <v>2625000</v>
      </c>
      <c r="C20" s="118">
        <v>2.3330000000000002</v>
      </c>
      <c r="D20" s="35"/>
      <c r="E20" s="35"/>
      <c r="F20" s="35"/>
      <c r="G20" s="16"/>
    </row>
    <row r="21" spans="1:7" x14ac:dyDescent="0.25">
      <c r="A21" s="17"/>
      <c r="B21" s="35"/>
      <c r="C21" s="35"/>
      <c r="D21" s="35"/>
      <c r="E21" s="35"/>
      <c r="F21" s="35"/>
      <c r="G21" s="16"/>
    </row>
    <row r="22" spans="1:7" x14ac:dyDescent="0.25">
      <c r="A22" s="17"/>
      <c r="B22" s="74">
        <v>0.05</v>
      </c>
      <c r="C22" s="109" t="s">
        <v>324</v>
      </c>
      <c r="D22" s="66"/>
      <c r="E22" s="67"/>
      <c r="F22" s="35"/>
      <c r="G22" s="16"/>
    </row>
    <row r="23" spans="1:7" x14ac:dyDescent="0.25">
      <c r="A23" s="17"/>
      <c r="B23" s="75">
        <v>0.2</v>
      </c>
      <c r="C23" s="110" t="s">
        <v>325</v>
      </c>
      <c r="D23" s="35"/>
      <c r="E23" s="69"/>
      <c r="F23" s="35"/>
      <c r="G23" s="16"/>
    </row>
    <row r="24" spans="1:7" x14ac:dyDescent="0.25">
      <c r="A24" s="17"/>
      <c r="B24" s="93">
        <v>16000</v>
      </c>
      <c r="C24" s="111" t="s">
        <v>326</v>
      </c>
      <c r="D24" s="72"/>
      <c r="E24" s="73"/>
      <c r="F24" s="35"/>
      <c r="G24" s="16"/>
    </row>
    <row r="25" spans="1:7" x14ac:dyDescent="0.25">
      <c r="A25" s="17"/>
      <c r="B25" s="35"/>
      <c r="C25" s="35"/>
      <c r="D25" s="35"/>
      <c r="E25" s="35"/>
      <c r="F25" s="35"/>
      <c r="G25" s="16"/>
    </row>
    <row r="26" spans="1:7" x14ac:dyDescent="0.25">
      <c r="A26" s="39" t="s">
        <v>10</v>
      </c>
      <c r="B26" s="35" t="s">
        <v>327</v>
      </c>
      <c r="C26" s="35"/>
      <c r="D26" s="35"/>
      <c r="E26" s="35"/>
      <c r="F26" s="35"/>
      <c r="G26" s="16"/>
    </row>
    <row r="27" spans="1:7" x14ac:dyDescent="0.25">
      <c r="A27" s="17"/>
      <c r="B27" s="35" t="s">
        <v>328</v>
      </c>
      <c r="C27" s="35"/>
      <c r="D27" s="35"/>
      <c r="E27" s="35"/>
      <c r="F27" s="35"/>
      <c r="G27" s="16"/>
    </row>
    <row r="28" spans="1:7" x14ac:dyDescent="0.25">
      <c r="A28" s="17"/>
      <c r="B28" s="35"/>
      <c r="C28" s="35"/>
      <c r="D28" s="35"/>
      <c r="E28" s="35"/>
      <c r="F28" s="35"/>
      <c r="G28" s="16"/>
    </row>
    <row r="29" spans="1:7" x14ac:dyDescent="0.25">
      <c r="A29" s="17"/>
      <c r="B29" s="35" t="s">
        <v>329</v>
      </c>
      <c r="C29" s="35"/>
      <c r="D29" s="35"/>
      <c r="E29" s="35"/>
      <c r="F29" s="35"/>
      <c r="G29" s="16"/>
    </row>
    <row r="30" spans="1:7" x14ac:dyDescent="0.25">
      <c r="A30" s="17"/>
      <c r="B30" s="35" t="s">
        <v>330</v>
      </c>
      <c r="C30" s="35"/>
      <c r="D30" s="35"/>
      <c r="E30" s="35"/>
      <c r="F30" s="35"/>
      <c r="G30" s="16"/>
    </row>
    <row r="31" spans="1:7" ht="15.75" thickBot="1" x14ac:dyDescent="0.3">
      <c r="A31" s="18"/>
      <c r="B31" s="19" t="s">
        <v>331</v>
      </c>
      <c r="C31" s="19"/>
      <c r="D31" s="19"/>
      <c r="E31" s="19"/>
      <c r="F31" s="19"/>
      <c r="G31" s="20"/>
    </row>
  </sheetData>
  <mergeCells count="1">
    <mergeCell ref="F1:G1"/>
  </mergeCells>
  <hyperlinks>
    <hyperlink ref="F1" location="TOC!A1" display="Return to TOC" xr:uid="{3501B80A-1C28-4CED-BDC1-0B967EB2B037}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00B5D-4B36-4531-BDE4-35B86945F28C}">
  <sheetPr codeName="Sheet22"/>
  <dimension ref="A1:K36"/>
  <sheetViews>
    <sheetView workbookViewId="0"/>
  </sheetViews>
  <sheetFormatPr defaultRowHeight="15" x14ac:dyDescent="0.25"/>
  <cols>
    <col min="1" max="1" width="14" bestFit="1" customWidth="1"/>
    <col min="2" max="2" width="12.140625" customWidth="1"/>
    <col min="3" max="3" width="11.28515625" bestFit="1" customWidth="1"/>
    <col min="9" max="9" width="5.7109375" customWidth="1"/>
    <col min="10" max="10" width="3.7109375" customWidth="1"/>
    <col min="11" max="11" width="10.85546875" bestFit="1" customWidth="1"/>
    <col min="19" max="19" width="10" bestFit="1" customWidth="1"/>
  </cols>
  <sheetData>
    <row r="1" spans="1:11" x14ac:dyDescent="0.25">
      <c r="A1" s="6" t="s">
        <v>4</v>
      </c>
      <c r="B1" s="7" t="s">
        <v>221</v>
      </c>
      <c r="C1" s="7"/>
      <c r="D1" s="8"/>
      <c r="E1" s="8"/>
      <c r="F1" s="8"/>
      <c r="G1" s="8"/>
      <c r="H1" s="128" t="s">
        <v>5</v>
      </c>
      <c r="I1" s="129"/>
      <c r="J1" s="9"/>
      <c r="K1" s="10" t="s">
        <v>6</v>
      </c>
    </row>
    <row r="2" spans="1:11" x14ac:dyDescent="0.25">
      <c r="A2" s="11" t="s">
        <v>7</v>
      </c>
      <c r="B2" s="33" t="s">
        <v>333</v>
      </c>
      <c r="C2" s="33"/>
      <c r="D2" s="33"/>
      <c r="E2" s="33"/>
      <c r="F2" s="33"/>
      <c r="G2" s="33"/>
      <c r="H2" s="33"/>
      <c r="I2" s="12"/>
      <c r="J2" t="s">
        <v>12</v>
      </c>
    </row>
    <row r="3" spans="1:11" x14ac:dyDescent="0.25">
      <c r="A3" s="11" t="s">
        <v>8</v>
      </c>
      <c r="B3" s="33" t="s">
        <v>349</v>
      </c>
      <c r="C3" s="33"/>
      <c r="D3" s="33"/>
      <c r="E3" s="33"/>
      <c r="F3" s="33"/>
      <c r="G3" s="33"/>
      <c r="H3" s="33"/>
      <c r="I3" s="12"/>
    </row>
    <row r="4" spans="1:11" x14ac:dyDescent="0.25">
      <c r="A4" s="13"/>
      <c r="B4" s="35"/>
      <c r="C4" s="35"/>
      <c r="D4" s="35"/>
      <c r="E4" s="35"/>
      <c r="F4" s="35"/>
      <c r="G4" s="35"/>
      <c r="H4" s="35"/>
      <c r="I4" s="14"/>
    </row>
    <row r="5" spans="1:11" x14ac:dyDescent="0.25">
      <c r="A5" s="15" t="s">
        <v>9</v>
      </c>
      <c r="B5" s="35" t="s">
        <v>345</v>
      </c>
      <c r="C5" s="35"/>
      <c r="D5" s="35"/>
      <c r="E5" s="35"/>
      <c r="F5" s="35"/>
      <c r="G5" s="35"/>
      <c r="H5" s="35"/>
      <c r="I5" s="16"/>
    </row>
    <row r="6" spans="1:11" x14ac:dyDescent="0.25">
      <c r="A6" s="17"/>
      <c r="B6" s="33" t="s">
        <v>346</v>
      </c>
      <c r="C6" s="35"/>
      <c r="D6" s="35"/>
      <c r="E6" s="35"/>
      <c r="F6" s="35"/>
      <c r="G6" s="35"/>
      <c r="H6" s="35"/>
      <c r="I6" s="16"/>
    </row>
    <row r="7" spans="1:11" x14ac:dyDescent="0.25">
      <c r="A7" s="17"/>
      <c r="B7" s="35"/>
      <c r="C7" s="35"/>
      <c r="D7" s="35"/>
      <c r="E7" s="35"/>
      <c r="F7" s="35"/>
      <c r="G7" s="35"/>
      <c r="H7" s="35"/>
      <c r="I7" s="16"/>
    </row>
    <row r="8" spans="1:11" x14ac:dyDescent="0.25">
      <c r="A8" s="17"/>
      <c r="B8" s="35" t="s">
        <v>348</v>
      </c>
      <c r="C8" s="35"/>
      <c r="D8" s="35"/>
      <c r="E8" s="35"/>
      <c r="F8" s="35"/>
      <c r="G8" s="35"/>
      <c r="H8" s="35"/>
      <c r="I8" s="16"/>
    </row>
    <row r="9" spans="1:11" x14ac:dyDescent="0.25">
      <c r="A9" s="17"/>
      <c r="B9" s="35" t="s">
        <v>347</v>
      </c>
      <c r="C9" s="35"/>
      <c r="D9" s="35"/>
      <c r="E9" s="35"/>
      <c r="F9" s="35"/>
      <c r="G9" s="35"/>
      <c r="H9" s="35"/>
      <c r="I9" s="16"/>
    </row>
    <row r="10" spans="1:11" x14ac:dyDescent="0.25">
      <c r="A10" s="17"/>
      <c r="B10" s="35"/>
      <c r="C10" s="35"/>
      <c r="D10" s="35"/>
      <c r="E10" s="35"/>
      <c r="F10" s="35"/>
      <c r="G10" s="35"/>
      <c r="H10" s="35"/>
      <c r="I10" s="16"/>
    </row>
    <row r="11" spans="1:11" x14ac:dyDescent="0.25">
      <c r="A11" s="17"/>
      <c r="B11" s="25" t="s">
        <v>321</v>
      </c>
      <c r="C11" s="22" t="s">
        <v>322</v>
      </c>
      <c r="D11" s="35"/>
      <c r="E11" s="35"/>
      <c r="F11" s="35"/>
      <c r="G11" s="35"/>
      <c r="H11" s="35"/>
      <c r="I11" s="16"/>
    </row>
    <row r="12" spans="1:11" x14ac:dyDescent="0.25">
      <c r="A12" s="17"/>
      <c r="B12" s="26" t="s">
        <v>204</v>
      </c>
      <c r="C12" s="24" t="s">
        <v>323</v>
      </c>
      <c r="D12" s="35"/>
      <c r="E12" s="35"/>
      <c r="F12" s="35"/>
      <c r="G12" s="35"/>
      <c r="H12" s="35"/>
      <c r="I12" s="16"/>
    </row>
    <row r="13" spans="1:11" x14ac:dyDescent="0.25">
      <c r="A13" s="17"/>
      <c r="B13" s="92">
        <v>100000</v>
      </c>
      <c r="C13" s="117">
        <v>1</v>
      </c>
      <c r="D13" s="35"/>
      <c r="E13" s="35"/>
      <c r="F13" s="35"/>
      <c r="G13" s="35"/>
      <c r="H13" s="35"/>
      <c r="I13" s="16"/>
    </row>
    <row r="14" spans="1:11" x14ac:dyDescent="0.25">
      <c r="A14" s="17"/>
      <c r="B14" s="92">
        <v>250000</v>
      </c>
      <c r="C14" s="117">
        <v>1.4990000000000001</v>
      </c>
      <c r="D14" s="35"/>
      <c r="E14" s="35"/>
      <c r="F14" s="35"/>
      <c r="G14" s="35"/>
      <c r="H14" s="35"/>
      <c r="I14" s="16"/>
    </row>
    <row r="15" spans="1:11" x14ac:dyDescent="0.25">
      <c r="A15" s="17"/>
      <c r="B15" s="92">
        <v>272727</v>
      </c>
      <c r="C15" s="117">
        <v>1.5580000000000001</v>
      </c>
      <c r="D15" s="35"/>
      <c r="E15" s="35"/>
      <c r="F15" s="35"/>
      <c r="G15" s="35"/>
      <c r="H15" s="35"/>
      <c r="I15" s="16"/>
    </row>
    <row r="16" spans="1:11" x14ac:dyDescent="0.25">
      <c r="A16" s="17"/>
      <c r="B16" s="92">
        <v>300000</v>
      </c>
      <c r="C16" s="117">
        <v>1.625</v>
      </c>
      <c r="D16" s="35"/>
      <c r="E16" s="35"/>
      <c r="F16" s="35"/>
      <c r="G16" s="35"/>
      <c r="H16" s="35"/>
      <c r="I16" s="16"/>
    </row>
    <row r="17" spans="1:9" x14ac:dyDescent="0.25">
      <c r="A17" s="17"/>
      <c r="B17" s="92">
        <v>500000</v>
      </c>
      <c r="C17" s="117">
        <v>2.036</v>
      </c>
      <c r="D17" s="35"/>
      <c r="E17" s="35"/>
      <c r="F17" s="35"/>
      <c r="G17" s="35"/>
      <c r="H17" s="35"/>
      <c r="I17" s="16"/>
    </row>
    <row r="18" spans="1:9" x14ac:dyDescent="0.25">
      <c r="A18" s="17"/>
      <c r="B18" s="92">
        <v>545455</v>
      </c>
      <c r="C18" s="117">
        <v>2.1160000000000001</v>
      </c>
      <c r="D18" s="35"/>
      <c r="E18" s="35"/>
      <c r="F18" s="35"/>
      <c r="G18" s="35"/>
      <c r="H18" s="35"/>
      <c r="I18" s="16"/>
    </row>
    <row r="19" spans="1:9" x14ac:dyDescent="0.25">
      <c r="A19" s="17"/>
      <c r="B19" s="92">
        <v>600000</v>
      </c>
      <c r="C19" s="117">
        <v>2.2069999999999999</v>
      </c>
      <c r="D19" s="35"/>
      <c r="E19" s="35"/>
      <c r="F19" s="35"/>
      <c r="G19" s="35"/>
      <c r="H19" s="35"/>
      <c r="I19" s="16"/>
    </row>
    <row r="20" spans="1:9" x14ac:dyDescent="0.25">
      <c r="A20" s="17"/>
      <c r="B20" s="92">
        <v>833333</v>
      </c>
      <c r="C20" s="117">
        <v>2.552</v>
      </c>
      <c r="D20" s="35"/>
      <c r="E20" s="35"/>
      <c r="F20" s="35"/>
      <c r="G20" s="35"/>
      <c r="H20" s="35"/>
      <c r="I20" s="16"/>
    </row>
    <row r="21" spans="1:9" x14ac:dyDescent="0.25">
      <c r="A21" s="17"/>
      <c r="B21" s="92">
        <v>909091</v>
      </c>
      <c r="C21" s="117">
        <v>2.6520000000000001</v>
      </c>
      <c r="D21" s="35"/>
      <c r="E21" s="35"/>
      <c r="F21" s="35"/>
      <c r="G21" s="35"/>
      <c r="H21" s="35"/>
      <c r="I21" s="16"/>
    </row>
    <row r="22" spans="1:9" x14ac:dyDescent="0.25">
      <c r="A22" s="17"/>
      <c r="B22" s="93">
        <v>1000000</v>
      </c>
      <c r="C22" s="118">
        <v>2.766</v>
      </c>
      <c r="D22" s="35"/>
      <c r="E22" s="35"/>
      <c r="F22" s="35"/>
      <c r="G22" s="35"/>
      <c r="H22" s="35"/>
      <c r="I22" s="16"/>
    </row>
    <row r="23" spans="1:9" x14ac:dyDescent="0.25">
      <c r="A23" s="17"/>
      <c r="B23" s="35"/>
      <c r="C23" s="35"/>
      <c r="D23" s="35"/>
      <c r="E23" s="35"/>
      <c r="F23" s="35"/>
      <c r="G23" s="35"/>
      <c r="H23" s="35"/>
      <c r="I23" s="16"/>
    </row>
    <row r="24" spans="1:9" x14ac:dyDescent="0.25">
      <c r="A24" s="17"/>
      <c r="B24" s="35" t="s">
        <v>340</v>
      </c>
      <c r="C24" s="35"/>
      <c r="D24" s="35"/>
      <c r="E24" s="35"/>
      <c r="F24" s="35"/>
      <c r="G24" s="35"/>
      <c r="H24" s="35"/>
      <c r="I24" s="16"/>
    </row>
    <row r="25" spans="1:9" x14ac:dyDescent="0.25">
      <c r="A25" s="17"/>
      <c r="B25" s="35"/>
      <c r="C25" s="35"/>
      <c r="D25" s="35"/>
      <c r="E25" s="35"/>
      <c r="F25" s="35"/>
      <c r="G25" s="35"/>
      <c r="H25" s="35"/>
      <c r="I25" s="16"/>
    </row>
    <row r="26" spans="1:9" x14ac:dyDescent="0.25">
      <c r="A26" s="17"/>
      <c r="B26" s="119" t="s">
        <v>336</v>
      </c>
      <c r="C26" s="35"/>
      <c r="D26" s="35"/>
      <c r="E26" s="35"/>
      <c r="F26" s="35"/>
      <c r="G26" s="35"/>
      <c r="H26" s="35"/>
      <c r="I26" s="16"/>
    </row>
    <row r="27" spans="1:9" x14ac:dyDescent="0.25">
      <c r="A27" s="17"/>
      <c r="B27" s="35"/>
      <c r="C27" s="35"/>
      <c r="D27" s="35"/>
      <c r="E27" s="35"/>
      <c r="F27" s="35"/>
      <c r="G27" s="35"/>
      <c r="H27" s="35"/>
      <c r="I27" s="16"/>
    </row>
    <row r="28" spans="1:9" x14ac:dyDescent="0.25">
      <c r="A28" s="17"/>
      <c r="B28" s="35" t="s">
        <v>337</v>
      </c>
      <c r="C28" s="35"/>
      <c r="D28" s="35"/>
      <c r="E28" s="35"/>
      <c r="F28" s="35"/>
      <c r="G28" s="35"/>
      <c r="H28" s="35"/>
      <c r="I28" s="16"/>
    </row>
    <row r="29" spans="1:9" x14ac:dyDescent="0.25">
      <c r="A29" s="17"/>
      <c r="B29" s="38" t="s">
        <v>338</v>
      </c>
      <c r="C29" s="35"/>
      <c r="D29" s="35"/>
      <c r="E29" s="35"/>
      <c r="F29" s="35"/>
      <c r="G29" s="35"/>
      <c r="H29" s="35"/>
      <c r="I29" s="16"/>
    </row>
    <row r="30" spans="1:9" x14ac:dyDescent="0.25">
      <c r="A30" s="17"/>
      <c r="B30" s="38" t="s">
        <v>339</v>
      </c>
      <c r="C30" s="35"/>
      <c r="D30" s="35"/>
      <c r="E30" s="35"/>
      <c r="F30" s="35"/>
      <c r="G30" s="35"/>
      <c r="H30" s="35"/>
      <c r="I30" s="16"/>
    </row>
    <row r="31" spans="1:9" x14ac:dyDescent="0.25">
      <c r="A31" s="17"/>
      <c r="B31" s="35"/>
      <c r="C31" s="35"/>
      <c r="D31" s="35"/>
      <c r="E31" s="35"/>
      <c r="F31" s="35"/>
      <c r="G31" s="35"/>
      <c r="H31" s="35"/>
      <c r="I31" s="16"/>
    </row>
    <row r="32" spans="1:9" x14ac:dyDescent="0.25">
      <c r="A32" s="39" t="s">
        <v>10</v>
      </c>
      <c r="B32" s="35" t="s">
        <v>342</v>
      </c>
      <c r="C32" s="35"/>
      <c r="D32" s="35"/>
      <c r="E32" s="35"/>
      <c r="F32" s="35"/>
      <c r="G32" s="35"/>
      <c r="H32" s="35"/>
      <c r="I32" s="16"/>
    </row>
    <row r="33" spans="1:9" x14ac:dyDescent="0.25">
      <c r="A33" s="17"/>
      <c r="B33" s="35" t="s">
        <v>341</v>
      </c>
      <c r="C33" s="35"/>
      <c r="D33" s="35"/>
      <c r="E33" s="35"/>
      <c r="F33" s="35"/>
      <c r="G33" s="35"/>
      <c r="H33" s="35"/>
      <c r="I33" s="16"/>
    </row>
    <row r="34" spans="1:9" x14ac:dyDescent="0.25">
      <c r="A34" s="17"/>
      <c r="B34" s="35"/>
      <c r="C34" s="35"/>
      <c r="D34" s="35"/>
      <c r="E34" s="35"/>
      <c r="F34" s="35"/>
      <c r="G34" s="35"/>
      <c r="H34" s="35"/>
      <c r="I34" s="16"/>
    </row>
    <row r="35" spans="1:9" x14ac:dyDescent="0.25">
      <c r="A35" s="17"/>
      <c r="B35" s="35" t="s">
        <v>343</v>
      </c>
      <c r="C35" s="35"/>
      <c r="D35" s="35"/>
      <c r="E35" s="35"/>
      <c r="F35" s="35"/>
      <c r="G35" s="35"/>
      <c r="H35" s="35"/>
      <c r="I35" s="16"/>
    </row>
    <row r="36" spans="1:9" ht="15.75" thickBot="1" x14ac:dyDescent="0.3">
      <c r="A36" s="18"/>
      <c r="B36" s="120" t="s">
        <v>344</v>
      </c>
      <c r="C36" s="19"/>
      <c r="D36" s="19"/>
      <c r="E36" s="19"/>
      <c r="F36" s="19"/>
      <c r="G36" s="19"/>
      <c r="H36" s="19"/>
      <c r="I36" s="20"/>
    </row>
  </sheetData>
  <mergeCells count="1">
    <mergeCell ref="H1:I1"/>
  </mergeCells>
  <hyperlinks>
    <hyperlink ref="H1" location="TOC!A1" display="Return to TOC" xr:uid="{9FB8B912-EEAD-42A4-9114-1BB1E746B714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5DEB6-7B8E-4295-96E8-2448215553DA}">
  <sheetPr codeName="Sheet23"/>
  <dimension ref="A1:I26"/>
  <sheetViews>
    <sheetView workbookViewId="0"/>
  </sheetViews>
  <sheetFormatPr defaultRowHeight="15" x14ac:dyDescent="0.25"/>
  <cols>
    <col min="1" max="1" width="14" bestFit="1" customWidth="1"/>
    <col min="2" max="2" width="14.5703125" customWidth="1"/>
    <col min="3" max="3" width="11.5703125" bestFit="1" customWidth="1"/>
    <col min="4" max="4" width="13.85546875" bestFit="1" customWidth="1"/>
    <col min="7" max="7" width="8.5703125" customWidth="1"/>
    <col min="8" max="8" width="3.7109375" customWidth="1"/>
    <col min="9" max="9" width="9.85546875" bestFit="1" customWidth="1"/>
    <col min="10" max="10" width="12.5703125" bestFit="1" customWidth="1"/>
  </cols>
  <sheetData>
    <row r="1" spans="1:9" x14ac:dyDescent="0.25">
      <c r="A1" s="6" t="s">
        <v>4</v>
      </c>
      <c r="B1" s="7" t="s">
        <v>221</v>
      </c>
      <c r="C1" s="7"/>
      <c r="D1" s="8"/>
      <c r="E1" s="8"/>
      <c r="F1" s="128" t="s">
        <v>5</v>
      </c>
      <c r="G1" s="129"/>
      <c r="H1" s="9"/>
      <c r="I1" s="10" t="s">
        <v>6</v>
      </c>
    </row>
    <row r="2" spans="1:9" x14ac:dyDescent="0.25">
      <c r="A2" s="11" t="s">
        <v>7</v>
      </c>
      <c r="B2" s="33" t="s">
        <v>334</v>
      </c>
      <c r="C2" s="33"/>
      <c r="D2" s="33"/>
      <c r="E2" s="33"/>
      <c r="F2" s="33"/>
      <c r="G2" s="12"/>
      <c r="H2" t="s">
        <v>12</v>
      </c>
    </row>
    <row r="3" spans="1:9" x14ac:dyDescent="0.25">
      <c r="A3" s="11" t="s">
        <v>8</v>
      </c>
      <c r="B3" s="33" t="s">
        <v>363</v>
      </c>
      <c r="C3" s="33"/>
      <c r="D3" s="33"/>
      <c r="E3" s="33"/>
      <c r="F3" s="33"/>
      <c r="G3" s="12"/>
    </row>
    <row r="4" spans="1:9" x14ac:dyDescent="0.25">
      <c r="A4" s="13"/>
      <c r="B4" s="35"/>
      <c r="C4" s="35"/>
      <c r="D4" s="35"/>
      <c r="E4" s="35"/>
      <c r="F4" s="35"/>
      <c r="G4" s="14"/>
    </row>
    <row r="5" spans="1:9" x14ac:dyDescent="0.25">
      <c r="A5" s="15" t="s">
        <v>9</v>
      </c>
      <c r="B5" s="35" t="s">
        <v>353</v>
      </c>
      <c r="C5" s="35"/>
      <c r="D5" s="35"/>
      <c r="E5" s="35"/>
      <c r="F5" s="35"/>
      <c r="G5" s="16"/>
    </row>
    <row r="6" spans="1:9" x14ac:dyDescent="0.25">
      <c r="A6" s="17"/>
      <c r="B6" s="33" t="s">
        <v>354</v>
      </c>
      <c r="C6" s="35"/>
      <c r="D6" s="35"/>
      <c r="E6" s="35"/>
      <c r="F6" s="35"/>
      <c r="G6" s="16"/>
    </row>
    <row r="7" spans="1:9" x14ac:dyDescent="0.25">
      <c r="A7" s="17"/>
      <c r="B7" s="33" t="s">
        <v>355</v>
      </c>
      <c r="C7" s="35"/>
      <c r="D7" s="35"/>
      <c r="E7" s="35"/>
      <c r="F7" s="35"/>
      <c r="G7" s="16"/>
    </row>
    <row r="8" spans="1:9" x14ac:dyDescent="0.25">
      <c r="A8" s="17"/>
      <c r="B8" s="35"/>
      <c r="C8" s="35"/>
      <c r="D8" s="35"/>
      <c r="E8" s="35"/>
      <c r="F8" s="35"/>
      <c r="G8" s="16"/>
    </row>
    <row r="9" spans="1:9" x14ac:dyDescent="0.25">
      <c r="A9" s="17"/>
      <c r="B9" s="121" t="s">
        <v>26</v>
      </c>
      <c r="C9" s="65" t="s">
        <v>352</v>
      </c>
      <c r="D9" s="105"/>
      <c r="E9" s="35"/>
      <c r="F9" s="35"/>
      <c r="G9" s="16"/>
    </row>
    <row r="10" spans="1:9" x14ac:dyDescent="0.25">
      <c r="A10" s="17"/>
      <c r="B10" s="122" t="s">
        <v>204</v>
      </c>
      <c r="C10" s="41" t="s">
        <v>350</v>
      </c>
      <c r="D10" s="24" t="s">
        <v>351</v>
      </c>
      <c r="E10" s="35"/>
      <c r="F10" s="35"/>
      <c r="G10" s="16"/>
    </row>
    <row r="11" spans="1:9" x14ac:dyDescent="0.25">
      <c r="A11" s="17"/>
      <c r="B11" s="92">
        <v>100000</v>
      </c>
      <c r="C11" s="89">
        <v>19433</v>
      </c>
      <c r="D11" s="29">
        <v>1284000000</v>
      </c>
      <c r="E11" s="35"/>
      <c r="F11" s="35"/>
      <c r="G11" s="16"/>
    </row>
    <row r="12" spans="1:9" x14ac:dyDescent="0.25">
      <c r="A12" s="17"/>
      <c r="B12" s="92">
        <v>500000</v>
      </c>
      <c r="C12" s="89">
        <v>32923</v>
      </c>
      <c r="D12" s="29">
        <v>7962000000</v>
      </c>
      <c r="E12" s="35"/>
      <c r="F12" s="35"/>
      <c r="G12" s="16"/>
    </row>
    <row r="13" spans="1:9" x14ac:dyDescent="0.25">
      <c r="A13" s="17"/>
      <c r="B13" s="92">
        <v>1000000</v>
      </c>
      <c r="C13" s="89">
        <v>38064</v>
      </c>
      <c r="D13" s="29">
        <v>15310000000</v>
      </c>
      <c r="E13" s="35"/>
      <c r="F13" s="35"/>
      <c r="G13" s="16"/>
    </row>
    <row r="14" spans="1:9" x14ac:dyDescent="0.25">
      <c r="A14" s="17"/>
      <c r="B14" s="92">
        <v>2000000</v>
      </c>
      <c r="C14" s="89">
        <v>42244</v>
      </c>
      <c r="D14" s="29">
        <v>27200000000.000004</v>
      </c>
      <c r="E14" s="35"/>
      <c r="F14" s="35"/>
      <c r="G14" s="16"/>
    </row>
    <row r="15" spans="1:9" x14ac:dyDescent="0.25">
      <c r="A15" s="17"/>
      <c r="B15" s="92">
        <v>5000000</v>
      </c>
      <c r="C15" s="89">
        <v>46109</v>
      </c>
      <c r="D15" s="29">
        <v>51590000000</v>
      </c>
      <c r="E15" s="35"/>
      <c r="F15" s="35"/>
      <c r="G15" s="16"/>
    </row>
    <row r="16" spans="1:9" x14ac:dyDescent="0.25">
      <c r="A16" s="17"/>
      <c r="B16" s="93">
        <v>10000000</v>
      </c>
      <c r="C16" s="106">
        <v>47901</v>
      </c>
      <c r="D16" s="30">
        <v>76740000000</v>
      </c>
      <c r="E16" s="35"/>
      <c r="F16" s="35"/>
      <c r="G16" s="16"/>
    </row>
    <row r="17" spans="1:7" x14ac:dyDescent="0.25">
      <c r="A17" s="17"/>
      <c r="B17" s="35"/>
      <c r="C17" s="35"/>
      <c r="D17" s="35"/>
      <c r="E17" s="35"/>
      <c r="F17" s="35"/>
      <c r="G17" s="16"/>
    </row>
    <row r="18" spans="1:7" x14ac:dyDescent="0.25">
      <c r="A18" s="17"/>
      <c r="B18" s="74">
        <v>0.1</v>
      </c>
      <c r="C18" s="109" t="s">
        <v>356</v>
      </c>
      <c r="D18" s="66"/>
      <c r="E18" s="66"/>
      <c r="F18" s="67"/>
      <c r="G18" s="16"/>
    </row>
    <row r="19" spans="1:7" x14ac:dyDescent="0.25">
      <c r="A19" s="17"/>
      <c r="B19" s="92">
        <v>100000</v>
      </c>
      <c r="C19" s="110" t="s">
        <v>357</v>
      </c>
      <c r="D19" s="35"/>
      <c r="E19" s="35"/>
      <c r="F19" s="69"/>
      <c r="G19" s="16"/>
    </row>
    <row r="20" spans="1:7" x14ac:dyDescent="0.25">
      <c r="A20" s="17"/>
      <c r="B20" s="76">
        <v>0.05</v>
      </c>
      <c r="C20" s="111" t="s">
        <v>358</v>
      </c>
      <c r="D20" s="72"/>
      <c r="E20" s="72"/>
      <c r="F20" s="73"/>
      <c r="G20" s="16"/>
    </row>
    <row r="21" spans="1:7" x14ac:dyDescent="0.25">
      <c r="A21" s="17"/>
      <c r="B21" s="35"/>
      <c r="C21" s="35"/>
      <c r="D21" s="35"/>
      <c r="E21" s="35"/>
      <c r="F21" s="35"/>
      <c r="G21" s="16"/>
    </row>
    <row r="22" spans="1:7" x14ac:dyDescent="0.25">
      <c r="A22" s="17"/>
      <c r="B22" s="35" t="s">
        <v>361</v>
      </c>
      <c r="C22" s="35"/>
      <c r="D22" s="35"/>
      <c r="E22" s="35"/>
      <c r="F22" s="35"/>
      <c r="G22" s="16"/>
    </row>
    <row r="23" spans="1:7" x14ac:dyDescent="0.25">
      <c r="A23" s="17"/>
      <c r="B23" s="38" t="s">
        <v>362</v>
      </c>
      <c r="C23" s="35"/>
      <c r="D23" s="35"/>
      <c r="E23" s="35"/>
      <c r="F23" s="35"/>
      <c r="G23" s="16"/>
    </row>
    <row r="24" spans="1:7" x14ac:dyDescent="0.25">
      <c r="A24" s="17"/>
      <c r="B24" s="35"/>
      <c r="C24" s="35"/>
      <c r="D24" s="35"/>
      <c r="E24" s="35"/>
      <c r="F24" s="35"/>
      <c r="G24" s="16"/>
    </row>
    <row r="25" spans="1:7" x14ac:dyDescent="0.25">
      <c r="A25" s="39" t="s">
        <v>10</v>
      </c>
      <c r="B25" s="35" t="s">
        <v>359</v>
      </c>
      <c r="C25" s="35"/>
      <c r="D25" s="35"/>
      <c r="E25" s="35"/>
      <c r="F25" s="35"/>
      <c r="G25" s="16"/>
    </row>
    <row r="26" spans="1:7" ht="15.75" thickBot="1" x14ac:dyDescent="0.3">
      <c r="A26" s="18"/>
      <c r="B26" s="19" t="s">
        <v>360</v>
      </c>
      <c r="C26" s="19"/>
      <c r="D26" s="19"/>
      <c r="E26" s="19"/>
      <c r="F26" s="19"/>
      <c r="G26" s="20"/>
    </row>
  </sheetData>
  <mergeCells count="1">
    <mergeCell ref="F1:G1"/>
  </mergeCells>
  <hyperlinks>
    <hyperlink ref="F1" location="TOC!A1" display="Return to TOC" xr:uid="{C2F920AC-EBB4-4D8C-82F2-0590E26102B2}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BEAB3-8F79-471E-972F-427D2964EF8A}">
  <sheetPr codeName="Sheet24"/>
  <dimension ref="A1:H25"/>
  <sheetViews>
    <sheetView workbookViewId="0"/>
  </sheetViews>
  <sheetFormatPr defaultRowHeight="15" x14ac:dyDescent="0.25"/>
  <cols>
    <col min="1" max="1" width="14" bestFit="1" customWidth="1"/>
    <col min="2" max="2" width="12.5703125" bestFit="1" customWidth="1"/>
    <col min="4" max="4" width="16.7109375" bestFit="1" customWidth="1"/>
    <col min="6" max="6" width="10.42578125" customWidth="1"/>
    <col min="7" max="7" width="3.7109375" customWidth="1"/>
    <col min="8" max="8" width="9.140625" customWidth="1"/>
  </cols>
  <sheetData>
    <row r="1" spans="1:8" x14ac:dyDescent="0.25">
      <c r="A1" s="6" t="s">
        <v>4</v>
      </c>
      <c r="B1" s="7" t="s">
        <v>221</v>
      </c>
      <c r="C1" s="7"/>
      <c r="D1" s="8"/>
      <c r="E1" s="128" t="s">
        <v>5</v>
      </c>
      <c r="F1" s="129"/>
      <c r="G1" s="9"/>
      <c r="H1" s="10" t="s">
        <v>6</v>
      </c>
    </row>
    <row r="2" spans="1:8" x14ac:dyDescent="0.25">
      <c r="A2" s="11" t="s">
        <v>7</v>
      </c>
      <c r="B2" s="33" t="s">
        <v>335</v>
      </c>
      <c r="C2" s="33"/>
      <c r="D2" s="33"/>
      <c r="E2" s="33"/>
      <c r="F2" s="12"/>
      <c r="G2" t="s">
        <v>12</v>
      </c>
    </row>
    <row r="3" spans="1:8" x14ac:dyDescent="0.25">
      <c r="A3" s="11" t="s">
        <v>8</v>
      </c>
      <c r="B3" s="33" t="s">
        <v>301</v>
      </c>
      <c r="C3" s="33"/>
      <c r="D3" s="33"/>
      <c r="E3" s="33"/>
      <c r="F3" s="12"/>
    </row>
    <row r="4" spans="1:8" x14ac:dyDescent="0.25">
      <c r="A4" s="13"/>
      <c r="B4" s="35"/>
      <c r="C4" s="35"/>
      <c r="D4" s="35"/>
      <c r="E4" s="35"/>
      <c r="F4" s="14"/>
    </row>
    <row r="5" spans="1:8" x14ac:dyDescent="0.25">
      <c r="A5" s="15" t="s">
        <v>9</v>
      </c>
      <c r="B5" s="35" t="s">
        <v>364</v>
      </c>
      <c r="C5" s="35"/>
      <c r="D5" s="35"/>
      <c r="E5" s="35"/>
      <c r="F5" s="16"/>
    </row>
    <row r="6" spans="1:8" x14ac:dyDescent="0.25">
      <c r="A6" s="17"/>
      <c r="B6" s="33" t="s">
        <v>366</v>
      </c>
      <c r="C6" s="35"/>
      <c r="D6" s="35"/>
      <c r="E6" s="35"/>
      <c r="F6" s="16"/>
    </row>
    <row r="7" spans="1:8" x14ac:dyDescent="0.25">
      <c r="A7" s="17"/>
      <c r="B7" s="35"/>
      <c r="C7" s="35"/>
      <c r="D7" s="35"/>
      <c r="E7" s="35"/>
      <c r="F7" s="16"/>
    </row>
    <row r="8" spans="1:8" ht="17.25" x14ac:dyDescent="0.25">
      <c r="A8" s="17"/>
      <c r="B8" s="90" t="s">
        <v>204</v>
      </c>
      <c r="C8" s="53" t="s">
        <v>87</v>
      </c>
      <c r="D8" s="91" t="s">
        <v>365</v>
      </c>
      <c r="E8" s="35"/>
      <c r="F8" s="16"/>
    </row>
    <row r="9" spans="1:8" x14ac:dyDescent="0.25">
      <c r="A9" s="17"/>
      <c r="B9" s="56">
        <v>500000</v>
      </c>
      <c r="C9" s="27">
        <v>83333</v>
      </c>
      <c r="D9" s="29">
        <v>100000000000</v>
      </c>
      <c r="E9" s="35"/>
      <c r="F9" s="16"/>
    </row>
    <row r="10" spans="1:8" x14ac:dyDescent="0.25">
      <c r="A10" s="17"/>
      <c r="B10" s="56">
        <v>1000000</v>
      </c>
      <c r="C10" s="27">
        <v>142857</v>
      </c>
      <c r="D10" s="29">
        <v>400000000000</v>
      </c>
      <c r="E10" s="35"/>
      <c r="F10" s="16"/>
    </row>
    <row r="11" spans="1:8" x14ac:dyDescent="0.25">
      <c r="A11" s="17"/>
      <c r="B11" s="56">
        <v>1500000</v>
      </c>
      <c r="C11" s="27">
        <v>166667</v>
      </c>
      <c r="D11" s="29">
        <v>1200000000000</v>
      </c>
      <c r="E11" s="35"/>
      <c r="F11" s="16"/>
    </row>
    <row r="12" spans="1:8" x14ac:dyDescent="0.25">
      <c r="A12" s="17"/>
      <c r="B12" s="56">
        <v>2000000</v>
      </c>
      <c r="C12" s="27">
        <v>200000</v>
      </c>
      <c r="D12" s="29">
        <v>2500000000000</v>
      </c>
      <c r="E12" s="35"/>
      <c r="F12" s="16"/>
    </row>
    <row r="13" spans="1:8" x14ac:dyDescent="0.25">
      <c r="A13" s="17"/>
      <c r="B13" s="56">
        <v>2500000</v>
      </c>
      <c r="C13" s="27">
        <v>227273</v>
      </c>
      <c r="D13" s="29">
        <v>3400000000000</v>
      </c>
      <c r="E13" s="35"/>
      <c r="F13" s="16"/>
    </row>
    <row r="14" spans="1:8" x14ac:dyDescent="0.25">
      <c r="A14" s="17"/>
      <c r="B14" s="57">
        <v>3000000</v>
      </c>
      <c r="C14" s="28">
        <v>250000</v>
      </c>
      <c r="D14" s="30">
        <v>5000000000000</v>
      </c>
      <c r="E14" s="35"/>
      <c r="F14" s="16"/>
    </row>
    <row r="15" spans="1:8" x14ac:dyDescent="0.25">
      <c r="A15" s="17"/>
      <c r="B15" s="35"/>
      <c r="C15" s="35"/>
      <c r="D15" s="35"/>
      <c r="E15" s="35"/>
      <c r="F15" s="16"/>
    </row>
    <row r="16" spans="1:8" x14ac:dyDescent="0.25">
      <c r="A16" s="17"/>
      <c r="B16" s="96">
        <v>500000</v>
      </c>
      <c r="C16" s="109" t="s">
        <v>238</v>
      </c>
      <c r="D16" s="67"/>
      <c r="E16" s="35"/>
      <c r="F16" s="16"/>
    </row>
    <row r="17" spans="1:6" x14ac:dyDescent="0.25">
      <c r="A17" s="17"/>
      <c r="B17" s="123">
        <v>2.2000000000000002E-8</v>
      </c>
      <c r="C17" s="110" t="s">
        <v>367</v>
      </c>
      <c r="D17" s="69"/>
      <c r="E17" s="35"/>
      <c r="F17" s="16"/>
    </row>
    <row r="18" spans="1:6" x14ac:dyDescent="0.25">
      <c r="A18" s="17"/>
      <c r="B18" s="124">
        <v>2</v>
      </c>
      <c r="C18" s="111" t="s">
        <v>368</v>
      </c>
      <c r="D18" s="73"/>
      <c r="E18" s="35"/>
      <c r="F18" s="16"/>
    </row>
    <row r="19" spans="1:6" x14ac:dyDescent="0.25">
      <c r="A19" s="17"/>
      <c r="B19" s="35"/>
      <c r="C19" s="35"/>
      <c r="D19" s="35"/>
      <c r="E19" s="35"/>
      <c r="F19" s="16"/>
    </row>
    <row r="20" spans="1:6" x14ac:dyDescent="0.25">
      <c r="A20" s="17"/>
      <c r="B20" s="35" t="s">
        <v>373</v>
      </c>
      <c r="C20" s="35"/>
      <c r="D20" s="35"/>
      <c r="E20" s="35"/>
      <c r="F20" s="16"/>
    </row>
    <row r="21" spans="1:6" x14ac:dyDescent="0.25">
      <c r="A21" s="17"/>
      <c r="B21" s="35" t="s">
        <v>372</v>
      </c>
      <c r="C21" s="35"/>
      <c r="D21" s="35"/>
      <c r="E21" s="35"/>
      <c r="F21" s="16"/>
    </row>
    <row r="22" spans="1:6" x14ac:dyDescent="0.25">
      <c r="A22" s="17"/>
      <c r="B22" s="35"/>
      <c r="C22" s="35"/>
      <c r="D22" s="35"/>
      <c r="E22" s="35"/>
      <c r="F22" s="16"/>
    </row>
    <row r="23" spans="1:6" x14ac:dyDescent="0.25">
      <c r="A23" s="39" t="s">
        <v>10</v>
      </c>
      <c r="B23" s="35" t="s">
        <v>369</v>
      </c>
      <c r="C23" s="35"/>
      <c r="D23" s="35"/>
      <c r="E23" s="35"/>
      <c r="F23" s="16"/>
    </row>
    <row r="24" spans="1:6" x14ac:dyDescent="0.25">
      <c r="A24" s="17"/>
      <c r="B24" s="35" t="s">
        <v>370</v>
      </c>
      <c r="C24" s="35"/>
      <c r="D24" s="35"/>
      <c r="E24" s="35"/>
      <c r="F24" s="16"/>
    </row>
    <row r="25" spans="1:6" ht="15.75" thickBot="1" x14ac:dyDescent="0.3">
      <c r="A25" s="18"/>
      <c r="B25" s="19" t="s">
        <v>371</v>
      </c>
      <c r="C25" s="19"/>
      <c r="D25" s="19"/>
      <c r="E25" s="19"/>
      <c r="F25" s="20"/>
    </row>
  </sheetData>
  <mergeCells count="1">
    <mergeCell ref="E1:F1"/>
  </mergeCells>
  <hyperlinks>
    <hyperlink ref="E1" location="TOC!A1" display="Return to TOC" xr:uid="{77AF7CF2-F740-499B-BBF4-ED0F379CC49E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D045B-20C4-4974-92E0-09FA95210B74}">
  <sheetPr codeName="Sheet3"/>
  <dimension ref="A1:J18"/>
  <sheetViews>
    <sheetView workbookViewId="0"/>
  </sheetViews>
  <sheetFormatPr defaultRowHeight="15" x14ac:dyDescent="0.25"/>
  <cols>
    <col min="1" max="1" width="14" bestFit="1" customWidth="1"/>
    <col min="9" max="9" width="3.7109375" customWidth="1"/>
  </cols>
  <sheetData>
    <row r="1" spans="1:10" x14ac:dyDescent="0.25">
      <c r="A1" s="6" t="s">
        <v>4</v>
      </c>
      <c r="B1" s="7" t="s">
        <v>15</v>
      </c>
      <c r="C1" s="7"/>
      <c r="D1" s="8"/>
      <c r="E1" s="8"/>
      <c r="F1" s="8"/>
      <c r="G1" s="128" t="s">
        <v>5</v>
      </c>
      <c r="H1" s="129"/>
      <c r="I1" s="9"/>
      <c r="J1" s="10" t="s">
        <v>6</v>
      </c>
    </row>
    <row r="2" spans="1:10" x14ac:dyDescent="0.25">
      <c r="A2" s="11" t="s">
        <v>7</v>
      </c>
      <c r="B2" s="33" t="s">
        <v>37</v>
      </c>
      <c r="C2" s="33"/>
      <c r="D2" s="33"/>
      <c r="E2" s="33"/>
      <c r="F2" s="33"/>
      <c r="G2" s="33"/>
      <c r="H2" s="12"/>
      <c r="I2" t="s">
        <v>12</v>
      </c>
    </row>
    <row r="3" spans="1:10" x14ac:dyDescent="0.25">
      <c r="A3" s="11" t="s">
        <v>8</v>
      </c>
      <c r="B3" s="33" t="s">
        <v>48</v>
      </c>
      <c r="C3" s="33"/>
      <c r="D3" s="33"/>
      <c r="E3" s="33"/>
      <c r="F3" s="33"/>
      <c r="G3" s="33"/>
      <c r="H3" s="12"/>
    </row>
    <row r="4" spans="1:10" x14ac:dyDescent="0.25">
      <c r="A4" s="13"/>
      <c r="B4" s="34"/>
      <c r="C4" s="34"/>
      <c r="D4" s="34"/>
      <c r="E4" s="34"/>
      <c r="F4" s="34"/>
      <c r="G4" s="34"/>
      <c r="H4" s="14"/>
    </row>
    <row r="5" spans="1:10" x14ac:dyDescent="0.25">
      <c r="A5" s="15" t="s">
        <v>9</v>
      </c>
      <c r="B5" s="35" t="s">
        <v>38</v>
      </c>
      <c r="C5" s="35"/>
      <c r="D5" s="35"/>
      <c r="E5" s="35"/>
      <c r="F5" s="35"/>
      <c r="G5" s="35"/>
      <c r="H5" s="16"/>
    </row>
    <row r="6" spans="1:10" x14ac:dyDescent="0.25">
      <c r="A6" s="17"/>
      <c r="B6" s="33" t="s">
        <v>47</v>
      </c>
      <c r="C6" s="35"/>
      <c r="D6" s="35"/>
      <c r="E6" s="35"/>
      <c r="F6" s="35"/>
      <c r="G6" s="35"/>
      <c r="H6" s="16"/>
    </row>
    <row r="7" spans="1:10" x14ac:dyDescent="0.25">
      <c r="A7" s="17"/>
      <c r="B7" s="33" t="s">
        <v>39</v>
      </c>
      <c r="C7" s="35"/>
      <c r="D7" s="35"/>
      <c r="E7" s="35"/>
      <c r="F7" s="35"/>
      <c r="G7" s="35"/>
      <c r="H7" s="16"/>
    </row>
    <row r="8" spans="1:10" x14ac:dyDescent="0.25">
      <c r="A8" s="17"/>
      <c r="B8" s="35"/>
      <c r="C8" s="35"/>
      <c r="D8" s="35"/>
      <c r="E8" s="35"/>
      <c r="F8" s="35"/>
      <c r="G8" s="35"/>
      <c r="H8" s="16"/>
    </row>
    <row r="9" spans="1:10" x14ac:dyDescent="0.25">
      <c r="A9" s="39" t="s">
        <v>10</v>
      </c>
      <c r="B9" s="35" t="s">
        <v>40</v>
      </c>
      <c r="C9" s="35"/>
      <c r="D9" s="35"/>
      <c r="E9" s="35"/>
      <c r="F9" s="35"/>
      <c r="G9" s="35"/>
      <c r="H9" s="16"/>
    </row>
    <row r="10" spans="1:10" x14ac:dyDescent="0.25">
      <c r="A10" s="17"/>
      <c r="B10" s="35"/>
      <c r="C10" s="35"/>
      <c r="D10" s="35"/>
      <c r="E10" s="35"/>
      <c r="F10" s="35"/>
      <c r="G10" s="35"/>
      <c r="H10" s="16"/>
    </row>
    <row r="11" spans="1:10" x14ac:dyDescent="0.25">
      <c r="A11" s="17"/>
      <c r="B11" s="35" t="s">
        <v>41</v>
      </c>
      <c r="C11" s="35"/>
      <c r="D11" s="35"/>
      <c r="E11" s="35"/>
      <c r="F11" s="35"/>
      <c r="G11" s="35"/>
      <c r="H11" s="16"/>
    </row>
    <row r="12" spans="1:10" x14ac:dyDescent="0.25">
      <c r="A12" s="17"/>
      <c r="B12" s="35"/>
      <c r="C12" s="35"/>
      <c r="D12" s="35"/>
      <c r="E12" s="35"/>
      <c r="F12" s="35"/>
      <c r="G12" s="35"/>
      <c r="H12" s="16"/>
    </row>
    <row r="13" spans="1:10" x14ac:dyDescent="0.25">
      <c r="A13" s="17"/>
      <c r="B13" s="35" t="s">
        <v>43</v>
      </c>
      <c r="C13" s="35"/>
      <c r="D13" s="35"/>
      <c r="E13" s="35"/>
      <c r="F13" s="35"/>
      <c r="G13" s="35"/>
      <c r="H13" s="16"/>
    </row>
    <row r="14" spans="1:10" x14ac:dyDescent="0.25">
      <c r="A14" s="17"/>
      <c r="B14" s="35" t="s">
        <v>42</v>
      </c>
      <c r="C14" s="35"/>
      <c r="D14" s="35"/>
      <c r="E14" s="35"/>
      <c r="F14" s="35"/>
      <c r="G14" s="35"/>
      <c r="H14" s="16"/>
    </row>
    <row r="15" spans="1:10" x14ac:dyDescent="0.25">
      <c r="A15" s="17"/>
      <c r="B15" s="35"/>
      <c r="C15" s="35"/>
      <c r="D15" s="35"/>
      <c r="E15" s="35"/>
      <c r="F15" s="35"/>
      <c r="G15" s="35"/>
      <c r="H15" s="16"/>
    </row>
    <row r="16" spans="1:10" x14ac:dyDescent="0.25">
      <c r="A16" s="17"/>
      <c r="B16" s="35" t="s">
        <v>44</v>
      </c>
      <c r="C16" s="35"/>
      <c r="D16" s="35"/>
      <c r="E16" s="35"/>
      <c r="F16" s="35"/>
      <c r="G16" s="35"/>
      <c r="H16" s="16"/>
    </row>
    <row r="17" spans="1:8" x14ac:dyDescent="0.25">
      <c r="A17" s="17"/>
      <c r="B17" s="35" t="s">
        <v>45</v>
      </c>
      <c r="C17" s="35"/>
      <c r="D17" s="35"/>
      <c r="E17" s="35"/>
      <c r="F17" s="35"/>
      <c r="G17" s="35"/>
      <c r="H17" s="16"/>
    </row>
    <row r="18" spans="1:8" ht="15.75" thickBot="1" x14ac:dyDescent="0.3">
      <c r="A18" s="18"/>
      <c r="B18" s="19" t="s">
        <v>46</v>
      </c>
      <c r="C18" s="19"/>
      <c r="D18" s="19"/>
      <c r="E18" s="19"/>
      <c r="F18" s="19"/>
      <c r="G18" s="19"/>
      <c r="H18" s="20"/>
    </row>
  </sheetData>
  <mergeCells count="1">
    <mergeCell ref="G1:H1"/>
  </mergeCells>
  <hyperlinks>
    <hyperlink ref="G1" location="TOC!A1" display="Return to TOC" xr:uid="{C50BFCB4-E1C2-4D02-B479-710C8A2A7E39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3FC56-95CD-4946-8F46-9E2AA5C306A4}">
  <sheetPr codeName="Sheet4"/>
  <dimension ref="A1:J17"/>
  <sheetViews>
    <sheetView workbookViewId="0"/>
  </sheetViews>
  <sheetFormatPr defaultRowHeight="15" x14ac:dyDescent="0.25"/>
  <cols>
    <col min="1" max="1" width="14" bestFit="1" customWidth="1"/>
    <col min="8" max="8" width="9.42578125" customWidth="1"/>
    <col min="9" max="9" width="3.7109375" customWidth="1"/>
    <col min="10" max="10" width="13.140625" customWidth="1"/>
    <col min="11" max="11" width="10.7109375" bestFit="1" customWidth="1"/>
    <col min="12" max="12" width="9.140625" bestFit="1" customWidth="1"/>
    <col min="13" max="13" width="13.42578125" bestFit="1" customWidth="1"/>
    <col min="15" max="15" width="12.85546875" customWidth="1"/>
    <col min="16" max="16" width="10.7109375" bestFit="1" customWidth="1"/>
    <col min="17" max="17" width="12" bestFit="1" customWidth="1"/>
    <col min="18" max="18" width="13.42578125" bestFit="1" customWidth="1"/>
  </cols>
  <sheetData>
    <row r="1" spans="1:10" x14ac:dyDescent="0.25">
      <c r="A1" s="6" t="s">
        <v>4</v>
      </c>
      <c r="B1" s="7" t="s">
        <v>15</v>
      </c>
      <c r="C1" s="7"/>
      <c r="D1" s="8"/>
      <c r="E1" s="8"/>
      <c r="F1" s="8"/>
      <c r="G1" s="128" t="s">
        <v>5</v>
      </c>
      <c r="H1" s="129"/>
      <c r="I1" s="9"/>
      <c r="J1" s="10" t="s">
        <v>6</v>
      </c>
    </row>
    <row r="2" spans="1:10" x14ac:dyDescent="0.25">
      <c r="A2" s="11" t="s">
        <v>7</v>
      </c>
      <c r="B2" s="33" t="s">
        <v>49</v>
      </c>
      <c r="C2" s="33"/>
      <c r="D2" s="33"/>
      <c r="E2" s="33"/>
      <c r="F2" s="33"/>
      <c r="G2" s="33"/>
      <c r="H2" s="12"/>
      <c r="I2" t="s">
        <v>12</v>
      </c>
    </row>
    <row r="3" spans="1:10" x14ac:dyDescent="0.25">
      <c r="A3" s="11" t="s">
        <v>8</v>
      </c>
      <c r="B3" s="33" t="s">
        <v>58</v>
      </c>
      <c r="C3" s="33"/>
      <c r="D3" s="33"/>
      <c r="E3" s="33"/>
      <c r="F3" s="33"/>
      <c r="G3" s="33"/>
      <c r="H3" s="12"/>
    </row>
    <row r="4" spans="1:10" x14ac:dyDescent="0.25">
      <c r="A4" s="13"/>
      <c r="B4" s="34"/>
      <c r="C4" s="34"/>
      <c r="D4" s="34"/>
      <c r="E4" s="34"/>
      <c r="F4" s="34"/>
      <c r="G4" s="34"/>
      <c r="H4" s="14"/>
    </row>
    <row r="5" spans="1:10" x14ac:dyDescent="0.25">
      <c r="A5" s="15" t="s">
        <v>9</v>
      </c>
      <c r="B5" s="35" t="s">
        <v>50</v>
      </c>
      <c r="C5" s="35"/>
      <c r="D5" s="35"/>
      <c r="E5" s="35"/>
      <c r="F5" s="35"/>
      <c r="G5" s="35"/>
      <c r="H5" s="16"/>
    </row>
    <row r="6" spans="1:10" x14ac:dyDescent="0.25">
      <c r="A6" s="17"/>
      <c r="B6" s="33" t="s">
        <v>51</v>
      </c>
      <c r="C6" s="35"/>
      <c r="D6" s="35"/>
      <c r="E6" s="35"/>
      <c r="F6" s="35"/>
      <c r="G6" s="35"/>
      <c r="H6" s="16"/>
    </row>
    <row r="7" spans="1:10" x14ac:dyDescent="0.25">
      <c r="A7" s="17"/>
      <c r="B7" s="33" t="s">
        <v>52</v>
      </c>
      <c r="C7" s="35"/>
      <c r="D7" s="35"/>
      <c r="E7" s="35"/>
      <c r="F7" s="35"/>
      <c r="G7" s="35"/>
      <c r="H7" s="16"/>
    </row>
    <row r="8" spans="1:10" x14ac:dyDescent="0.25">
      <c r="A8" s="17"/>
      <c r="B8" s="33" t="s">
        <v>53</v>
      </c>
      <c r="C8" s="35"/>
      <c r="D8" s="35"/>
      <c r="E8" s="35"/>
      <c r="F8" s="35"/>
      <c r="G8" s="35"/>
      <c r="H8" s="16"/>
    </row>
    <row r="9" spans="1:10" x14ac:dyDescent="0.25">
      <c r="A9" s="17"/>
      <c r="B9" s="35"/>
      <c r="C9" s="35"/>
      <c r="D9" s="35"/>
      <c r="E9" s="35"/>
      <c r="F9" s="35"/>
      <c r="G9" s="35"/>
      <c r="H9" s="16"/>
    </row>
    <row r="10" spans="1:10" x14ac:dyDescent="0.25">
      <c r="A10" s="17"/>
      <c r="B10" s="33" t="s">
        <v>54</v>
      </c>
      <c r="C10" s="35"/>
      <c r="D10" s="35"/>
      <c r="E10" s="35"/>
      <c r="F10" s="35"/>
      <c r="G10" s="35"/>
      <c r="H10" s="16"/>
    </row>
    <row r="11" spans="1:10" x14ac:dyDescent="0.25">
      <c r="A11" s="17"/>
      <c r="B11" s="33" t="s">
        <v>55</v>
      </c>
      <c r="C11" s="35"/>
      <c r="D11" s="35"/>
      <c r="E11" s="35"/>
      <c r="F11" s="35"/>
      <c r="G11" s="35"/>
      <c r="H11" s="16"/>
    </row>
    <row r="12" spans="1:10" x14ac:dyDescent="0.25">
      <c r="A12" s="17"/>
      <c r="B12" s="35"/>
      <c r="C12" s="35"/>
      <c r="D12" s="35"/>
      <c r="E12" s="35"/>
      <c r="F12" s="35"/>
      <c r="G12" s="35"/>
      <c r="H12" s="16"/>
    </row>
    <row r="13" spans="1:10" x14ac:dyDescent="0.25">
      <c r="A13" s="39" t="s">
        <v>10</v>
      </c>
      <c r="B13" s="33" t="s">
        <v>56</v>
      </c>
      <c r="C13" s="35"/>
      <c r="D13" s="35"/>
      <c r="E13" s="35"/>
      <c r="F13" s="35"/>
      <c r="G13" s="35"/>
      <c r="H13" s="16"/>
    </row>
    <row r="14" spans="1:10" x14ac:dyDescent="0.25">
      <c r="A14" s="17"/>
      <c r="B14" s="33" t="s">
        <v>59</v>
      </c>
      <c r="C14" s="35"/>
      <c r="D14" s="35"/>
      <c r="E14" s="35"/>
      <c r="F14" s="35"/>
      <c r="G14" s="35"/>
      <c r="H14" s="16"/>
    </row>
    <row r="15" spans="1:10" x14ac:dyDescent="0.25">
      <c r="A15" s="17"/>
      <c r="B15" s="33" t="s">
        <v>60</v>
      </c>
      <c r="C15" s="35"/>
      <c r="D15" s="35"/>
      <c r="E15" s="35"/>
      <c r="F15" s="35"/>
      <c r="G15" s="35"/>
      <c r="H15" s="16"/>
    </row>
    <row r="16" spans="1:10" x14ac:dyDescent="0.25">
      <c r="A16" s="17"/>
      <c r="B16" s="35"/>
      <c r="C16" s="35"/>
      <c r="D16" s="35"/>
      <c r="E16" s="35"/>
      <c r="F16" s="35"/>
      <c r="G16" s="35"/>
      <c r="H16" s="16"/>
    </row>
    <row r="17" spans="1:8" ht="15.75" thickBot="1" x14ac:dyDescent="0.3">
      <c r="A17" s="18"/>
      <c r="B17" s="31" t="s">
        <v>57</v>
      </c>
      <c r="C17" s="19"/>
      <c r="D17" s="19"/>
      <c r="E17" s="19"/>
      <c r="F17" s="19"/>
      <c r="G17" s="19"/>
      <c r="H17" s="20"/>
    </row>
  </sheetData>
  <mergeCells count="1">
    <mergeCell ref="G1:H1"/>
  </mergeCells>
  <hyperlinks>
    <hyperlink ref="G1" location="TOC!A1" display="Return to TOC" xr:uid="{B8E31BAB-4B05-44A6-BD02-E2A892B7DE1C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39C58-8471-4334-8CFF-A0CDBEE22200}">
  <sheetPr codeName="Sheet5"/>
  <dimension ref="A1:I26"/>
  <sheetViews>
    <sheetView workbookViewId="0"/>
  </sheetViews>
  <sheetFormatPr defaultRowHeight="15" x14ac:dyDescent="0.25"/>
  <cols>
    <col min="1" max="1" width="14" bestFit="1" customWidth="1"/>
    <col min="2" max="2" width="10.85546875" bestFit="1" customWidth="1"/>
    <col min="3" max="3" width="10.140625" bestFit="1" customWidth="1"/>
    <col min="4" max="4" width="10.85546875" bestFit="1" customWidth="1"/>
    <col min="5" max="5" width="11" bestFit="1" customWidth="1"/>
    <col min="6" max="6" width="15.5703125" bestFit="1" customWidth="1"/>
    <col min="7" max="7" width="7.7109375" customWidth="1"/>
    <col min="8" max="8" width="3.7109375" customWidth="1"/>
    <col min="9" max="9" width="13.42578125" customWidth="1"/>
    <col min="10" max="10" width="14.7109375" bestFit="1" customWidth="1"/>
    <col min="11" max="11" width="8.28515625" bestFit="1" customWidth="1"/>
    <col min="12" max="12" width="14.5703125" bestFit="1" customWidth="1"/>
    <col min="13" max="13" width="10.85546875" bestFit="1" customWidth="1"/>
    <col min="15" max="15" width="14.5703125" bestFit="1" customWidth="1"/>
    <col min="16" max="16" width="10.85546875" bestFit="1" customWidth="1"/>
  </cols>
  <sheetData>
    <row r="1" spans="1:9" x14ac:dyDescent="0.25">
      <c r="A1" s="6" t="s">
        <v>4</v>
      </c>
      <c r="B1" s="7" t="s">
        <v>15</v>
      </c>
      <c r="C1" s="7"/>
      <c r="D1" s="8"/>
      <c r="E1" s="8"/>
      <c r="F1" s="128" t="s">
        <v>5</v>
      </c>
      <c r="G1" s="129"/>
      <c r="H1" s="9"/>
      <c r="I1" s="10" t="s">
        <v>6</v>
      </c>
    </row>
    <row r="2" spans="1:9" x14ac:dyDescent="0.25">
      <c r="A2" s="11" t="s">
        <v>7</v>
      </c>
      <c r="B2" s="33" t="s">
        <v>61</v>
      </c>
      <c r="C2" s="33"/>
      <c r="D2" s="33"/>
      <c r="E2" s="33"/>
      <c r="F2" s="33"/>
      <c r="G2" s="12"/>
      <c r="H2" t="s">
        <v>12</v>
      </c>
    </row>
    <row r="3" spans="1:9" x14ac:dyDescent="0.25">
      <c r="A3" s="11" t="s">
        <v>8</v>
      </c>
      <c r="B3" s="33" t="s">
        <v>83</v>
      </c>
      <c r="C3" s="33"/>
      <c r="D3" s="33"/>
      <c r="E3" s="33"/>
      <c r="F3" s="33"/>
      <c r="G3" s="12"/>
    </row>
    <row r="4" spans="1:9" x14ac:dyDescent="0.25">
      <c r="A4" s="13"/>
      <c r="B4" s="34"/>
      <c r="C4" s="34"/>
      <c r="D4" s="34"/>
      <c r="E4" s="34"/>
      <c r="F4" s="34"/>
      <c r="G4" s="14"/>
    </row>
    <row r="5" spans="1:9" x14ac:dyDescent="0.25">
      <c r="A5" s="15" t="s">
        <v>9</v>
      </c>
      <c r="B5" s="35" t="s">
        <v>62</v>
      </c>
      <c r="C5" s="35"/>
      <c r="D5" s="35"/>
      <c r="E5" s="35"/>
      <c r="F5" s="35"/>
      <c r="G5" s="16"/>
    </row>
    <row r="6" spans="1:9" x14ac:dyDescent="0.25">
      <c r="A6" s="17"/>
      <c r="B6" s="33" t="s">
        <v>63</v>
      </c>
      <c r="C6" s="35"/>
      <c r="D6" s="35"/>
      <c r="E6" s="35"/>
      <c r="F6" s="35"/>
      <c r="G6" s="16"/>
    </row>
    <row r="7" spans="1:9" x14ac:dyDescent="0.25">
      <c r="A7" s="17"/>
      <c r="B7" s="35"/>
      <c r="C7" s="35"/>
      <c r="D7" s="35"/>
      <c r="E7" s="35"/>
      <c r="F7" s="35"/>
      <c r="G7" s="16"/>
    </row>
    <row r="8" spans="1:9" x14ac:dyDescent="0.25">
      <c r="A8" s="17"/>
      <c r="B8" s="21"/>
      <c r="C8" s="40"/>
      <c r="D8" s="22"/>
      <c r="E8" s="25" t="s">
        <v>65</v>
      </c>
      <c r="F8" s="22" t="s">
        <v>67</v>
      </c>
      <c r="G8" s="16"/>
    </row>
    <row r="9" spans="1:9" x14ac:dyDescent="0.25">
      <c r="A9" s="17"/>
      <c r="B9" s="23" t="s">
        <v>69</v>
      </c>
      <c r="C9" s="41" t="s">
        <v>70</v>
      </c>
      <c r="D9" s="24" t="s">
        <v>64</v>
      </c>
      <c r="E9" s="26" t="s">
        <v>66</v>
      </c>
      <c r="F9" s="24" t="s">
        <v>68</v>
      </c>
      <c r="G9" s="16"/>
    </row>
    <row r="10" spans="1:9" x14ac:dyDescent="0.25">
      <c r="A10" s="17"/>
      <c r="B10" s="36">
        <v>0</v>
      </c>
      <c r="C10" s="42" t="s">
        <v>71</v>
      </c>
      <c r="D10" s="43">
        <v>1000000</v>
      </c>
      <c r="E10" s="27">
        <v>19000</v>
      </c>
      <c r="F10" s="43">
        <v>6750500000</v>
      </c>
      <c r="G10" s="16"/>
    </row>
    <row r="11" spans="1:9" x14ac:dyDescent="0.25">
      <c r="A11" s="17"/>
      <c r="B11" s="36">
        <v>1000001</v>
      </c>
      <c r="C11" s="42" t="s">
        <v>71</v>
      </c>
      <c r="D11" s="43">
        <v>2000000</v>
      </c>
      <c r="E11" s="44">
        <v>359</v>
      </c>
      <c r="F11" s="43">
        <v>525300000</v>
      </c>
      <c r="G11" s="16"/>
    </row>
    <row r="12" spans="1:9" x14ac:dyDescent="0.25">
      <c r="A12" s="17"/>
      <c r="B12" s="36">
        <f>D11+1</f>
        <v>2000001</v>
      </c>
      <c r="C12" s="42" t="s">
        <v>71</v>
      </c>
      <c r="D12" s="43">
        <v>3000000</v>
      </c>
      <c r="E12" s="44">
        <v>230</v>
      </c>
      <c r="F12" s="43">
        <v>566500000</v>
      </c>
      <c r="G12" s="16"/>
    </row>
    <row r="13" spans="1:9" x14ac:dyDescent="0.25">
      <c r="A13" s="17"/>
      <c r="B13" s="36">
        <f>D12+1</f>
        <v>3000001</v>
      </c>
      <c r="C13" s="42" t="s">
        <v>71</v>
      </c>
      <c r="D13" s="43">
        <v>4000000</v>
      </c>
      <c r="E13" s="44">
        <v>147</v>
      </c>
      <c r="F13" s="43">
        <v>507700000</v>
      </c>
      <c r="G13" s="16"/>
    </row>
    <row r="14" spans="1:9" x14ac:dyDescent="0.25">
      <c r="A14" s="17"/>
      <c r="B14" s="36">
        <f>D13+1</f>
        <v>4000001</v>
      </c>
      <c r="C14" s="42" t="s">
        <v>80</v>
      </c>
      <c r="D14" s="45" t="s">
        <v>81</v>
      </c>
      <c r="E14" s="44">
        <v>264</v>
      </c>
      <c r="F14" s="43">
        <v>1650000000</v>
      </c>
      <c r="G14" s="16"/>
    </row>
    <row r="15" spans="1:9" x14ac:dyDescent="0.25">
      <c r="A15" s="17"/>
      <c r="B15" s="46" t="s">
        <v>72</v>
      </c>
      <c r="C15" s="47"/>
      <c r="D15" s="48"/>
      <c r="E15" s="49">
        <f>SUM(E10:E14)</f>
        <v>20000</v>
      </c>
      <c r="F15" s="50">
        <f>SUM(F10:F14)</f>
        <v>10000000000</v>
      </c>
      <c r="G15" s="16"/>
    </row>
    <row r="16" spans="1:9" x14ac:dyDescent="0.25">
      <c r="A16" s="17"/>
      <c r="B16" s="35"/>
      <c r="C16" s="35"/>
      <c r="D16" s="35"/>
      <c r="E16" s="35"/>
      <c r="F16" s="35"/>
      <c r="G16" s="16"/>
    </row>
    <row r="17" spans="1:7" x14ac:dyDescent="0.25">
      <c r="A17" s="17"/>
      <c r="B17" s="35" t="s">
        <v>77</v>
      </c>
      <c r="C17" s="35"/>
      <c r="D17" s="35"/>
      <c r="E17" s="35"/>
      <c r="F17" s="35"/>
      <c r="G17" s="16"/>
    </row>
    <row r="18" spans="1:7" x14ac:dyDescent="0.25">
      <c r="A18" s="17"/>
      <c r="B18" s="35" t="s">
        <v>78</v>
      </c>
      <c r="C18" s="35"/>
      <c r="D18" s="35"/>
      <c r="E18" s="35"/>
      <c r="F18" s="35"/>
      <c r="G18" s="16"/>
    </row>
    <row r="19" spans="1:7" x14ac:dyDescent="0.25">
      <c r="A19" s="17"/>
      <c r="B19" s="35"/>
      <c r="C19" s="35"/>
      <c r="D19" s="35"/>
      <c r="E19" s="35"/>
      <c r="F19" s="35"/>
      <c r="G19" s="16"/>
    </row>
    <row r="20" spans="1:7" x14ac:dyDescent="0.25">
      <c r="A20" s="17"/>
      <c r="B20" s="35" t="s">
        <v>73</v>
      </c>
      <c r="C20" s="35"/>
      <c r="D20" s="35"/>
      <c r="E20" s="35"/>
      <c r="F20" s="35"/>
      <c r="G20" s="16"/>
    </row>
    <row r="21" spans="1:7" x14ac:dyDescent="0.25">
      <c r="A21" s="17"/>
      <c r="B21" s="35"/>
      <c r="C21" s="35"/>
      <c r="D21" s="35"/>
      <c r="E21" s="35"/>
      <c r="F21" s="35"/>
      <c r="G21" s="16"/>
    </row>
    <row r="22" spans="1:7" x14ac:dyDescent="0.25">
      <c r="A22" s="39" t="s">
        <v>10</v>
      </c>
      <c r="B22" s="35" t="s">
        <v>74</v>
      </c>
      <c r="C22" s="35"/>
      <c r="D22" s="35"/>
      <c r="E22" s="35"/>
      <c r="F22" s="35"/>
      <c r="G22" s="16"/>
    </row>
    <row r="23" spans="1:7" x14ac:dyDescent="0.25">
      <c r="A23" s="17"/>
      <c r="B23" s="35" t="s">
        <v>75</v>
      </c>
      <c r="C23" s="35"/>
      <c r="D23" s="35"/>
      <c r="E23" s="35"/>
      <c r="F23" s="35"/>
      <c r="G23" s="16"/>
    </row>
    <row r="24" spans="1:7" x14ac:dyDescent="0.25">
      <c r="A24" s="17"/>
      <c r="B24" s="35" t="s">
        <v>76</v>
      </c>
      <c r="C24" s="35"/>
      <c r="D24" s="35"/>
      <c r="E24" s="35"/>
      <c r="F24" s="35"/>
      <c r="G24" s="16"/>
    </row>
    <row r="25" spans="1:7" x14ac:dyDescent="0.25">
      <c r="A25" s="17"/>
      <c r="B25" s="35"/>
      <c r="C25" s="35"/>
      <c r="D25" s="35"/>
      <c r="E25" s="35"/>
      <c r="F25" s="35"/>
      <c r="G25" s="16"/>
    </row>
    <row r="26" spans="1:7" ht="15.75" thickBot="1" x14ac:dyDescent="0.3">
      <c r="A26" s="18"/>
      <c r="B26" s="19" t="s">
        <v>79</v>
      </c>
      <c r="C26" s="19"/>
      <c r="D26" s="19"/>
      <c r="E26" s="19"/>
      <c r="F26" s="19"/>
      <c r="G26" s="20"/>
    </row>
  </sheetData>
  <mergeCells count="1">
    <mergeCell ref="F1:G1"/>
  </mergeCells>
  <hyperlinks>
    <hyperlink ref="F1" location="TOC!A1" display="Return to TOC" xr:uid="{EB61DEBE-8575-411A-9795-8F2D7DAACD3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E4754-0065-4CCF-9EA2-264E153A76C3}">
  <sheetPr codeName="Sheet6"/>
  <dimension ref="A1:J24"/>
  <sheetViews>
    <sheetView workbookViewId="0"/>
  </sheetViews>
  <sheetFormatPr defaultRowHeight="15" x14ac:dyDescent="0.25"/>
  <cols>
    <col min="1" max="1" width="14" bestFit="1" customWidth="1"/>
    <col min="8" max="8" width="10.7109375" customWidth="1"/>
    <col min="9" max="9" width="3.7109375" customWidth="1"/>
  </cols>
  <sheetData>
    <row r="1" spans="1:10" x14ac:dyDescent="0.25">
      <c r="A1" s="6" t="s">
        <v>4</v>
      </c>
      <c r="B1" s="7" t="s">
        <v>15</v>
      </c>
      <c r="C1" s="7"/>
      <c r="D1" s="8"/>
      <c r="E1" s="8"/>
      <c r="F1" s="8"/>
      <c r="G1" s="128" t="s">
        <v>5</v>
      </c>
      <c r="H1" s="129"/>
      <c r="I1" s="9"/>
      <c r="J1" s="10" t="s">
        <v>6</v>
      </c>
    </row>
    <row r="2" spans="1:10" x14ac:dyDescent="0.25">
      <c r="A2" s="11" t="s">
        <v>7</v>
      </c>
      <c r="B2" s="33" t="s">
        <v>84</v>
      </c>
      <c r="C2" s="33"/>
      <c r="D2" s="33"/>
      <c r="E2" s="33"/>
      <c r="F2" s="33"/>
      <c r="G2" s="33"/>
      <c r="H2" s="12"/>
      <c r="I2" t="s">
        <v>12</v>
      </c>
    </row>
    <row r="3" spans="1:10" x14ac:dyDescent="0.25">
      <c r="A3" s="11" t="s">
        <v>8</v>
      </c>
      <c r="B3" s="33" t="s">
        <v>96</v>
      </c>
      <c r="C3" s="33"/>
      <c r="D3" s="33"/>
      <c r="E3" s="33"/>
      <c r="F3" s="33"/>
      <c r="G3" s="33"/>
      <c r="H3" s="12"/>
    </row>
    <row r="4" spans="1:10" x14ac:dyDescent="0.25">
      <c r="A4" s="13"/>
      <c r="B4" s="35"/>
      <c r="C4" s="35"/>
      <c r="D4" s="35"/>
      <c r="E4" s="35"/>
      <c r="F4" s="35"/>
      <c r="G4" s="35"/>
      <c r="H4" s="14"/>
    </row>
    <row r="5" spans="1:10" x14ac:dyDescent="0.25">
      <c r="A5" s="15" t="s">
        <v>9</v>
      </c>
      <c r="B5" s="35" t="s">
        <v>89</v>
      </c>
      <c r="C5" s="35"/>
      <c r="D5" s="35"/>
      <c r="E5" s="35"/>
      <c r="F5" s="35"/>
      <c r="G5" s="35"/>
      <c r="H5" s="16"/>
    </row>
    <row r="6" spans="1:10" x14ac:dyDescent="0.25">
      <c r="A6" s="17"/>
      <c r="B6" s="35" t="s">
        <v>88</v>
      </c>
      <c r="C6" s="35"/>
      <c r="D6" s="35"/>
      <c r="E6" s="35"/>
      <c r="F6" s="35"/>
      <c r="G6" s="35"/>
      <c r="H6" s="16"/>
    </row>
    <row r="7" spans="1:10" x14ac:dyDescent="0.25">
      <c r="A7" s="17"/>
      <c r="B7" s="35"/>
      <c r="C7" s="35"/>
      <c r="D7" s="35"/>
      <c r="E7" s="35"/>
      <c r="F7" s="35"/>
      <c r="G7" s="35"/>
      <c r="H7" s="16"/>
    </row>
    <row r="8" spans="1:10" x14ac:dyDescent="0.25">
      <c r="A8" s="17"/>
      <c r="B8" s="35" t="s">
        <v>90</v>
      </c>
      <c r="C8" s="35"/>
      <c r="D8" s="35"/>
      <c r="E8" s="35"/>
      <c r="F8" s="35"/>
      <c r="G8" s="35"/>
      <c r="H8" s="16"/>
    </row>
    <row r="9" spans="1:10" x14ac:dyDescent="0.25">
      <c r="A9" s="17"/>
      <c r="B9" s="35" t="s">
        <v>91</v>
      </c>
      <c r="C9" s="35"/>
      <c r="D9" s="35"/>
      <c r="E9" s="35"/>
      <c r="F9" s="35"/>
      <c r="G9" s="35"/>
      <c r="H9" s="16"/>
    </row>
    <row r="10" spans="1:10" x14ac:dyDescent="0.25">
      <c r="A10" s="17"/>
      <c r="B10" s="35" t="s">
        <v>92</v>
      </c>
      <c r="C10" s="35"/>
      <c r="D10" s="35"/>
      <c r="E10" s="35"/>
      <c r="F10" s="35"/>
      <c r="G10" s="35"/>
      <c r="H10" s="16"/>
    </row>
    <row r="11" spans="1:10" x14ac:dyDescent="0.25">
      <c r="A11" s="17"/>
      <c r="B11" s="35"/>
      <c r="C11" s="35"/>
      <c r="D11" s="35"/>
      <c r="E11" s="35"/>
      <c r="F11" s="35"/>
      <c r="G11" s="35"/>
      <c r="H11" s="16"/>
    </row>
    <row r="12" spans="1:10" x14ac:dyDescent="0.25">
      <c r="A12" s="17"/>
      <c r="B12" s="35"/>
      <c r="C12" s="52" t="s">
        <v>85</v>
      </c>
      <c r="D12" s="52" t="s">
        <v>86</v>
      </c>
      <c r="E12" s="52" t="s">
        <v>87</v>
      </c>
      <c r="F12" s="35"/>
      <c r="G12" s="35"/>
      <c r="H12" s="16"/>
    </row>
    <row r="13" spans="1:10" x14ac:dyDescent="0.25">
      <c r="A13" s="17"/>
      <c r="B13" s="35"/>
      <c r="C13" s="54">
        <v>4545</v>
      </c>
      <c r="D13" s="25">
        <v>0.84199999999999997</v>
      </c>
      <c r="E13" s="55">
        <v>1807</v>
      </c>
      <c r="F13" s="35"/>
      <c r="G13" s="35"/>
      <c r="H13" s="16"/>
    </row>
    <row r="14" spans="1:10" x14ac:dyDescent="0.25">
      <c r="A14" s="17"/>
      <c r="B14" s="35"/>
      <c r="C14" s="56">
        <v>5000</v>
      </c>
      <c r="D14" s="44">
        <v>0.85899999999999999</v>
      </c>
      <c r="E14" s="29">
        <v>1875</v>
      </c>
      <c r="F14" s="35"/>
      <c r="G14" s="35"/>
      <c r="H14" s="16"/>
    </row>
    <row r="15" spans="1:10" x14ac:dyDescent="0.25">
      <c r="A15" s="17"/>
      <c r="B15" s="35"/>
      <c r="C15" s="56">
        <v>5500</v>
      </c>
      <c r="D15" s="44">
        <v>0.875</v>
      </c>
      <c r="E15" s="29">
        <v>1941</v>
      </c>
      <c r="F15" s="35"/>
      <c r="G15" s="35"/>
      <c r="H15" s="16"/>
    </row>
    <row r="16" spans="1:10" x14ac:dyDescent="0.25">
      <c r="A16" s="17"/>
      <c r="B16" s="35"/>
      <c r="C16" s="56">
        <v>9091</v>
      </c>
      <c r="D16" s="44">
        <v>0.93799999999999994</v>
      </c>
      <c r="E16" s="29">
        <v>2256</v>
      </c>
      <c r="F16" s="35"/>
      <c r="G16" s="35"/>
      <c r="H16" s="16"/>
    </row>
    <row r="17" spans="1:8" x14ac:dyDescent="0.25">
      <c r="A17" s="17"/>
      <c r="B17" s="35"/>
      <c r="C17" s="56">
        <v>10000</v>
      </c>
      <c r="D17" s="44">
        <v>0.94699999999999995</v>
      </c>
      <c r="E17" s="29">
        <v>2308</v>
      </c>
      <c r="F17" s="35"/>
      <c r="G17" s="35"/>
      <c r="H17" s="16"/>
    </row>
    <row r="18" spans="1:8" x14ac:dyDescent="0.25">
      <c r="A18" s="17"/>
      <c r="B18" s="35"/>
      <c r="C18" s="57">
        <v>11000</v>
      </c>
      <c r="D18" s="26">
        <v>0.95399999999999996</v>
      </c>
      <c r="E18" s="30">
        <v>2357</v>
      </c>
      <c r="F18" s="35"/>
      <c r="G18" s="35"/>
      <c r="H18" s="16"/>
    </row>
    <row r="19" spans="1:8" x14ac:dyDescent="0.25">
      <c r="A19" s="17"/>
      <c r="B19" s="35"/>
      <c r="C19" s="35"/>
      <c r="D19" s="35"/>
      <c r="E19" s="35"/>
      <c r="F19" s="35"/>
      <c r="G19" s="35"/>
      <c r="H19" s="16"/>
    </row>
    <row r="20" spans="1:8" x14ac:dyDescent="0.25">
      <c r="A20" s="17"/>
      <c r="B20" s="35" t="s">
        <v>93</v>
      </c>
      <c r="C20" s="35"/>
      <c r="D20" s="35"/>
      <c r="E20" s="35"/>
      <c r="F20" s="35"/>
      <c r="G20" s="35"/>
      <c r="H20" s="16"/>
    </row>
    <row r="21" spans="1:8" x14ac:dyDescent="0.25">
      <c r="A21" s="17"/>
      <c r="B21" s="35"/>
      <c r="C21" s="35"/>
      <c r="D21" s="35"/>
      <c r="E21" s="35"/>
      <c r="F21" s="35"/>
      <c r="G21" s="35"/>
      <c r="H21" s="16"/>
    </row>
    <row r="22" spans="1:8" x14ac:dyDescent="0.25">
      <c r="A22" s="39" t="s">
        <v>10</v>
      </c>
      <c r="B22" s="35" t="s">
        <v>94</v>
      </c>
      <c r="C22" s="35"/>
      <c r="D22" s="35"/>
      <c r="E22" s="35"/>
      <c r="F22" s="35"/>
      <c r="G22" s="35"/>
      <c r="H22" s="16"/>
    </row>
    <row r="23" spans="1:8" x14ac:dyDescent="0.25">
      <c r="A23" s="17"/>
      <c r="B23" s="35"/>
      <c r="C23" s="35"/>
      <c r="D23" s="35"/>
      <c r="E23" s="35"/>
      <c r="F23" s="35"/>
      <c r="G23" s="35"/>
      <c r="H23" s="16"/>
    </row>
    <row r="24" spans="1:8" ht="15.75" thickBot="1" x14ac:dyDescent="0.3">
      <c r="A24" s="18"/>
      <c r="B24" s="19" t="s">
        <v>95</v>
      </c>
      <c r="C24" s="19"/>
      <c r="D24" s="19"/>
      <c r="E24" s="19"/>
      <c r="F24" s="19"/>
      <c r="G24" s="19"/>
      <c r="H24" s="20"/>
    </row>
  </sheetData>
  <mergeCells count="1">
    <mergeCell ref="G1:H1"/>
  </mergeCells>
  <hyperlinks>
    <hyperlink ref="G1" location="TOC!A1" display="Return to TOC" xr:uid="{E7F4BEA4-B1BA-4E5A-AF59-7C32CF51761C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BC1F4-0D2B-4280-8459-F8A32D71DF06}">
  <sheetPr codeName="Sheet7"/>
  <dimension ref="A1:J28"/>
  <sheetViews>
    <sheetView workbookViewId="0"/>
  </sheetViews>
  <sheetFormatPr defaultRowHeight="15" x14ac:dyDescent="0.25"/>
  <cols>
    <col min="1" max="1" width="14" bestFit="1" customWidth="1"/>
    <col min="8" max="8" width="10.7109375" customWidth="1"/>
    <col min="9" max="9" width="3.7109375" customWidth="1"/>
    <col min="11" max="11" width="12" bestFit="1" customWidth="1"/>
  </cols>
  <sheetData>
    <row r="1" spans="1:10" x14ac:dyDescent="0.25">
      <c r="A1" s="6" t="s">
        <v>4</v>
      </c>
      <c r="B1" s="7" t="s">
        <v>15</v>
      </c>
      <c r="C1" s="7"/>
      <c r="D1" s="8"/>
      <c r="E1" s="8"/>
      <c r="F1" s="8"/>
      <c r="G1" s="128" t="s">
        <v>5</v>
      </c>
      <c r="H1" s="129"/>
      <c r="I1" s="9"/>
      <c r="J1" s="10" t="s">
        <v>6</v>
      </c>
    </row>
    <row r="2" spans="1:10" x14ac:dyDescent="0.25">
      <c r="A2" s="11" t="s">
        <v>7</v>
      </c>
      <c r="B2" s="33" t="s">
        <v>84</v>
      </c>
      <c r="C2" s="33"/>
      <c r="D2" s="33"/>
      <c r="E2" s="33"/>
      <c r="F2" s="33"/>
      <c r="G2" s="33"/>
      <c r="H2" s="12"/>
      <c r="I2" t="s">
        <v>12</v>
      </c>
    </row>
    <row r="3" spans="1:10" x14ac:dyDescent="0.25">
      <c r="A3" s="11" t="s">
        <v>8</v>
      </c>
      <c r="B3" s="33" t="s">
        <v>109</v>
      </c>
      <c r="C3" s="33"/>
      <c r="D3" s="33"/>
      <c r="E3" s="33"/>
      <c r="F3" s="33"/>
      <c r="G3" s="33"/>
      <c r="H3" s="12"/>
    </row>
    <row r="4" spans="1:10" x14ac:dyDescent="0.25">
      <c r="A4" s="13"/>
      <c r="B4" s="35"/>
      <c r="C4" s="35"/>
      <c r="D4" s="35"/>
      <c r="E4" s="35"/>
      <c r="F4" s="35"/>
      <c r="G4" s="35"/>
      <c r="H4" s="14"/>
    </row>
    <row r="5" spans="1:10" x14ac:dyDescent="0.25">
      <c r="A5" s="15" t="s">
        <v>9</v>
      </c>
      <c r="B5" s="35" t="s">
        <v>104</v>
      </c>
      <c r="C5" s="35"/>
      <c r="D5" s="35"/>
      <c r="E5" s="35"/>
      <c r="F5" s="35"/>
      <c r="G5" s="35"/>
      <c r="H5" s="16"/>
    </row>
    <row r="6" spans="1:10" x14ac:dyDescent="0.25">
      <c r="A6" s="17"/>
      <c r="B6" s="35" t="s">
        <v>105</v>
      </c>
      <c r="C6" s="35"/>
      <c r="D6" s="35"/>
      <c r="E6" s="35"/>
      <c r="F6" s="35"/>
      <c r="G6" s="35"/>
      <c r="H6" s="16"/>
    </row>
    <row r="7" spans="1:10" x14ac:dyDescent="0.25">
      <c r="A7" s="17"/>
      <c r="B7" s="35"/>
      <c r="C7" s="35"/>
      <c r="D7" s="35"/>
      <c r="E7" s="35"/>
      <c r="F7" s="35"/>
      <c r="G7" s="35"/>
      <c r="H7" s="16"/>
    </row>
    <row r="8" spans="1:10" x14ac:dyDescent="0.25">
      <c r="A8" s="17"/>
      <c r="B8" s="35" t="s">
        <v>97</v>
      </c>
      <c r="C8" s="35"/>
      <c r="D8" s="35"/>
      <c r="E8" s="35"/>
      <c r="F8" s="35"/>
      <c r="G8" s="35"/>
      <c r="H8" s="16"/>
    </row>
    <row r="9" spans="1:10" x14ac:dyDescent="0.25">
      <c r="A9" s="17"/>
      <c r="B9" s="35" t="s">
        <v>98</v>
      </c>
      <c r="C9" s="35"/>
      <c r="D9" s="35"/>
      <c r="E9" s="35"/>
      <c r="F9" s="35"/>
      <c r="G9" s="35"/>
      <c r="H9" s="16"/>
    </row>
    <row r="10" spans="1:10" x14ac:dyDescent="0.25">
      <c r="A10" s="17"/>
      <c r="B10" s="35"/>
      <c r="C10" s="35"/>
      <c r="D10" s="35"/>
      <c r="E10" s="35"/>
      <c r="F10" s="35"/>
      <c r="G10" s="35"/>
      <c r="H10" s="16"/>
    </row>
    <row r="11" spans="1:10" x14ac:dyDescent="0.25">
      <c r="A11" s="17"/>
      <c r="B11" s="35" t="s">
        <v>99</v>
      </c>
      <c r="C11" s="35"/>
      <c r="D11" s="35"/>
      <c r="E11" s="35"/>
      <c r="F11" s="35"/>
      <c r="G11" s="35"/>
      <c r="H11" s="16"/>
    </row>
    <row r="12" spans="1:10" x14ac:dyDescent="0.25">
      <c r="A12" s="17"/>
      <c r="B12" s="35"/>
      <c r="C12" s="35"/>
      <c r="D12" s="35"/>
      <c r="E12" s="35"/>
      <c r="F12" s="35"/>
      <c r="G12" s="35"/>
      <c r="H12" s="16"/>
    </row>
    <row r="13" spans="1:10" x14ac:dyDescent="0.25">
      <c r="A13" s="17"/>
      <c r="B13" s="35" t="s">
        <v>100</v>
      </c>
      <c r="C13" s="35"/>
      <c r="D13" s="35"/>
      <c r="E13" s="35"/>
      <c r="F13" s="35"/>
      <c r="G13" s="35"/>
      <c r="H13" s="16"/>
    </row>
    <row r="14" spans="1:10" x14ac:dyDescent="0.25">
      <c r="A14" s="17"/>
      <c r="B14" s="35" t="s">
        <v>101</v>
      </c>
      <c r="C14" s="35"/>
      <c r="D14" s="35"/>
      <c r="E14" s="35"/>
      <c r="F14" s="35"/>
      <c r="G14" s="35"/>
      <c r="H14" s="16"/>
    </row>
    <row r="15" spans="1:10" x14ac:dyDescent="0.25">
      <c r="A15" s="17"/>
      <c r="B15" s="35"/>
      <c r="C15" s="35"/>
      <c r="D15" s="35"/>
      <c r="E15" s="35"/>
      <c r="F15" s="35"/>
      <c r="G15" s="35"/>
      <c r="H15" s="16"/>
    </row>
    <row r="16" spans="1:10" x14ac:dyDescent="0.25">
      <c r="A16" s="17"/>
      <c r="B16" s="35" t="s">
        <v>102</v>
      </c>
      <c r="C16" s="35"/>
      <c r="D16" s="35"/>
      <c r="E16" s="35"/>
      <c r="F16" s="35"/>
      <c r="G16" s="35"/>
      <c r="H16" s="16"/>
    </row>
    <row r="17" spans="1:8" x14ac:dyDescent="0.25">
      <c r="A17" s="17"/>
      <c r="B17" s="35"/>
      <c r="C17" s="35"/>
      <c r="D17" s="35"/>
      <c r="E17" s="35"/>
      <c r="F17" s="35"/>
      <c r="G17" s="35"/>
      <c r="H17" s="16"/>
    </row>
    <row r="18" spans="1:8" x14ac:dyDescent="0.25">
      <c r="A18" s="17"/>
      <c r="B18" s="35"/>
      <c r="C18" s="35"/>
      <c r="D18" s="35"/>
      <c r="E18" s="35"/>
      <c r="F18" s="35"/>
      <c r="G18" s="35"/>
      <c r="H18" s="16"/>
    </row>
    <row r="19" spans="1:8" x14ac:dyDescent="0.25">
      <c r="A19" s="17"/>
      <c r="B19" s="35"/>
      <c r="C19" s="35"/>
      <c r="D19" s="35"/>
      <c r="E19" s="35"/>
      <c r="F19" s="35"/>
      <c r="G19" s="35"/>
      <c r="H19" s="16"/>
    </row>
    <row r="20" spans="1:8" x14ac:dyDescent="0.25">
      <c r="A20" s="17"/>
      <c r="B20" s="35"/>
      <c r="C20" s="35"/>
      <c r="D20" s="35"/>
      <c r="E20" s="35"/>
      <c r="F20" s="35"/>
      <c r="G20" s="35"/>
      <c r="H20" s="16"/>
    </row>
    <row r="21" spans="1:8" x14ac:dyDescent="0.25">
      <c r="A21" s="17"/>
      <c r="B21" s="35"/>
      <c r="C21" s="35"/>
      <c r="D21" s="35"/>
      <c r="E21" s="35"/>
      <c r="F21" s="35"/>
      <c r="G21" s="35"/>
      <c r="H21" s="16"/>
    </row>
    <row r="22" spans="1:8" x14ac:dyDescent="0.25">
      <c r="A22" s="17"/>
      <c r="B22" s="35"/>
      <c r="C22" s="35"/>
      <c r="D22" s="35"/>
      <c r="E22" s="35"/>
      <c r="F22" s="35"/>
      <c r="G22" s="35"/>
      <c r="H22" s="16"/>
    </row>
    <row r="23" spans="1:8" x14ac:dyDescent="0.25">
      <c r="A23" s="39" t="s">
        <v>10</v>
      </c>
      <c r="B23" s="35" t="s">
        <v>106</v>
      </c>
      <c r="C23" s="35"/>
      <c r="D23" s="35"/>
      <c r="E23" s="35"/>
      <c r="F23" s="35"/>
      <c r="G23" s="35"/>
      <c r="H23" s="16"/>
    </row>
    <row r="24" spans="1:8" x14ac:dyDescent="0.25">
      <c r="A24" s="17"/>
      <c r="B24" s="35"/>
      <c r="C24" s="35"/>
      <c r="D24" s="35"/>
      <c r="E24" s="35"/>
      <c r="F24" s="35"/>
      <c r="G24" s="35"/>
      <c r="H24" s="16"/>
    </row>
    <row r="25" spans="1:8" x14ac:dyDescent="0.25">
      <c r="A25" s="17"/>
      <c r="B25" s="35" t="s">
        <v>103</v>
      </c>
      <c r="C25" s="35"/>
      <c r="D25" s="35"/>
      <c r="E25" s="35"/>
      <c r="F25" s="35"/>
      <c r="G25" s="35"/>
      <c r="H25" s="16"/>
    </row>
    <row r="26" spans="1:8" x14ac:dyDescent="0.25">
      <c r="A26" s="17"/>
      <c r="B26" s="35"/>
      <c r="C26" s="35"/>
      <c r="D26" s="35"/>
      <c r="E26" s="35"/>
      <c r="F26" s="35"/>
      <c r="G26" s="35"/>
      <c r="H26" s="16"/>
    </row>
    <row r="27" spans="1:8" x14ac:dyDescent="0.25">
      <c r="A27" s="17"/>
      <c r="B27" s="35" t="s">
        <v>107</v>
      </c>
      <c r="C27" s="35"/>
      <c r="D27" s="35"/>
      <c r="E27" s="35"/>
      <c r="F27" s="35"/>
      <c r="G27" s="35"/>
      <c r="H27" s="16"/>
    </row>
    <row r="28" spans="1:8" ht="15.75" thickBot="1" x14ac:dyDescent="0.3">
      <c r="A28" s="18"/>
      <c r="B28" s="19" t="s">
        <v>108</v>
      </c>
      <c r="C28" s="19"/>
      <c r="D28" s="19"/>
      <c r="E28" s="19"/>
      <c r="F28" s="19"/>
      <c r="G28" s="19"/>
      <c r="H28" s="20"/>
    </row>
  </sheetData>
  <mergeCells count="1">
    <mergeCell ref="G1:H1"/>
  </mergeCells>
  <hyperlinks>
    <hyperlink ref="G1" location="TOC!A1" display="Return to TOC" xr:uid="{7B405FA4-53AB-4F43-8EAC-0CCE713A726D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118E8-0BF7-4979-B1F9-9609C3770F22}">
  <sheetPr codeName="Sheet8"/>
  <dimension ref="A1:I19"/>
  <sheetViews>
    <sheetView workbookViewId="0"/>
  </sheetViews>
  <sheetFormatPr defaultRowHeight="15" x14ac:dyDescent="0.25"/>
  <cols>
    <col min="1" max="1" width="14" bestFit="1" customWidth="1"/>
    <col min="3" max="3" width="12.5703125" bestFit="1" customWidth="1"/>
    <col min="7" max="7" width="11.85546875" customWidth="1"/>
    <col min="8" max="8" width="3.7109375" customWidth="1"/>
    <col min="10" max="11" width="12" bestFit="1" customWidth="1"/>
  </cols>
  <sheetData>
    <row r="1" spans="1:9" x14ac:dyDescent="0.25">
      <c r="A1" s="6" t="s">
        <v>4</v>
      </c>
      <c r="B1" s="7" t="s">
        <v>15</v>
      </c>
      <c r="C1" s="7"/>
      <c r="D1" s="8"/>
      <c r="E1" s="8"/>
      <c r="F1" s="128" t="s">
        <v>5</v>
      </c>
      <c r="G1" s="129"/>
      <c r="H1" s="9"/>
      <c r="I1" s="10" t="s">
        <v>6</v>
      </c>
    </row>
    <row r="2" spans="1:9" x14ac:dyDescent="0.25">
      <c r="A2" s="11" t="s">
        <v>7</v>
      </c>
      <c r="B2" s="33" t="s">
        <v>201</v>
      </c>
      <c r="C2" s="33"/>
      <c r="D2" s="33"/>
      <c r="E2" s="33"/>
      <c r="F2" s="33"/>
      <c r="G2" s="12"/>
      <c r="H2" t="s">
        <v>12</v>
      </c>
    </row>
    <row r="3" spans="1:9" x14ac:dyDescent="0.25">
      <c r="A3" s="11" t="s">
        <v>8</v>
      </c>
      <c r="B3" s="33" t="s">
        <v>191</v>
      </c>
      <c r="C3" s="33"/>
      <c r="D3" s="33"/>
      <c r="E3" s="33"/>
      <c r="F3" s="33"/>
      <c r="G3" s="12"/>
    </row>
    <row r="4" spans="1:9" x14ac:dyDescent="0.25">
      <c r="A4" s="13"/>
      <c r="B4" s="35"/>
      <c r="C4" s="35"/>
      <c r="D4" s="35"/>
      <c r="E4" s="35"/>
      <c r="F4" s="35"/>
      <c r="G4" s="14"/>
    </row>
    <row r="5" spans="1:9" x14ac:dyDescent="0.25">
      <c r="A5" s="15" t="s">
        <v>9</v>
      </c>
      <c r="B5" s="35" t="s">
        <v>192</v>
      </c>
      <c r="C5" s="35"/>
      <c r="D5" s="35"/>
      <c r="E5" s="35"/>
      <c r="F5" s="35"/>
      <c r="G5" s="16"/>
    </row>
    <row r="6" spans="1:9" x14ac:dyDescent="0.25">
      <c r="A6" s="17"/>
      <c r="B6" s="33" t="s">
        <v>193</v>
      </c>
      <c r="C6" s="35"/>
      <c r="D6" s="35"/>
      <c r="E6" s="35"/>
      <c r="F6" s="35"/>
      <c r="G6" s="16"/>
    </row>
    <row r="7" spans="1:9" x14ac:dyDescent="0.25">
      <c r="A7" s="17"/>
      <c r="B7" s="33" t="s">
        <v>194</v>
      </c>
      <c r="C7" s="35"/>
      <c r="D7" s="35"/>
      <c r="E7" s="35"/>
      <c r="F7" s="35"/>
      <c r="G7" s="16"/>
    </row>
    <row r="8" spans="1:9" x14ac:dyDescent="0.25">
      <c r="A8" s="17"/>
      <c r="B8" s="35"/>
      <c r="C8" s="35"/>
      <c r="D8" s="35"/>
      <c r="E8" s="35"/>
      <c r="F8" s="35"/>
      <c r="G8" s="16"/>
    </row>
    <row r="9" spans="1:9" x14ac:dyDescent="0.25">
      <c r="A9" s="17"/>
      <c r="B9" s="25" t="s">
        <v>196</v>
      </c>
      <c r="C9" s="22" t="s">
        <v>199</v>
      </c>
      <c r="D9" s="35"/>
      <c r="E9" s="35"/>
      <c r="F9" s="35"/>
      <c r="G9" s="16"/>
    </row>
    <row r="10" spans="1:9" x14ac:dyDescent="0.25">
      <c r="A10" s="17"/>
      <c r="B10" s="26" t="s">
        <v>195</v>
      </c>
      <c r="C10" s="24" t="s">
        <v>200</v>
      </c>
      <c r="D10" s="35"/>
      <c r="E10" s="35"/>
      <c r="F10" s="35"/>
      <c r="G10" s="16"/>
    </row>
    <row r="11" spans="1:9" x14ac:dyDescent="0.25">
      <c r="A11" s="17"/>
      <c r="B11" s="44">
        <v>1</v>
      </c>
      <c r="C11" s="43">
        <v>500000</v>
      </c>
      <c r="D11" s="35"/>
      <c r="E11" s="35"/>
      <c r="F11" s="35"/>
      <c r="G11" s="16"/>
    </row>
    <row r="12" spans="1:9" x14ac:dyDescent="0.25">
      <c r="A12" s="17"/>
      <c r="B12" s="44">
        <v>2</v>
      </c>
      <c r="C12" s="43">
        <v>600000</v>
      </c>
      <c r="D12" s="35"/>
      <c r="E12" s="35"/>
      <c r="F12" s="35"/>
      <c r="G12" s="16"/>
    </row>
    <row r="13" spans="1:9" x14ac:dyDescent="0.25">
      <c r="A13" s="17"/>
      <c r="B13" s="44">
        <v>3</v>
      </c>
      <c r="C13" s="43">
        <v>350000</v>
      </c>
      <c r="D13" s="35"/>
      <c r="E13" s="35"/>
      <c r="F13" s="35"/>
      <c r="G13" s="16"/>
    </row>
    <row r="14" spans="1:9" x14ac:dyDescent="0.25">
      <c r="A14" s="17"/>
      <c r="B14" s="44">
        <v>4</v>
      </c>
      <c r="C14" s="43">
        <v>1500000</v>
      </c>
      <c r="D14" s="35"/>
      <c r="E14" s="35"/>
      <c r="F14" s="35"/>
      <c r="G14" s="16"/>
    </row>
    <row r="15" spans="1:9" x14ac:dyDescent="0.25">
      <c r="A15" s="17"/>
      <c r="B15" s="26">
        <v>5</v>
      </c>
      <c r="C15" s="84">
        <v>950000</v>
      </c>
      <c r="D15" s="35"/>
      <c r="E15" s="35"/>
      <c r="F15" s="35"/>
      <c r="G15" s="16"/>
    </row>
    <row r="16" spans="1:9" x14ac:dyDescent="0.25">
      <c r="A16" s="17"/>
      <c r="B16" s="35"/>
      <c r="C16" s="35"/>
      <c r="D16" s="35"/>
      <c r="E16" s="35"/>
      <c r="F16" s="35"/>
      <c r="G16" s="16"/>
    </row>
    <row r="17" spans="1:7" x14ac:dyDescent="0.25">
      <c r="A17" s="17"/>
      <c r="B17" s="35" t="s">
        <v>197</v>
      </c>
      <c r="C17" s="35"/>
      <c r="D17" s="35"/>
      <c r="E17" s="35"/>
      <c r="F17" s="35"/>
      <c r="G17" s="16"/>
    </row>
    <row r="18" spans="1:7" x14ac:dyDescent="0.25">
      <c r="A18" s="17"/>
      <c r="B18" s="35"/>
      <c r="C18" s="35"/>
      <c r="D18" s="35"/>
      <c r="E18" s="35"/>
      <c r="F18" s="35"/>
      <c r="G18" s="16"/>
    </row>
    <row r="19" spans="1:7" ht="15.75" thickBot="1" x14ac:dyDescent="0.3">
      <c r="A19" s="85" t="s">
        <v>10</v>
      </c>
      <c r="B19" s="19" t="s">
        <v>198</v>
      </c>
      <c r="C19" s="19"/>
      <c r="D19" s="19"/>
      <c r="E19" s="19"/>
      <c r="F19" s="19"/>
      <c r="G19" s="20"/>
    </row>
  </sheetData>
  <mergeCells count="1">
    <mergeCell ref="F1:G1"/>
  </mergeCells>
  <hyperlinks>
    <hyperlink ref="F1" location="TOC!A1" display="Return to TOC" xr:uid="{2E141EF3-569B-435F-A3C5-D92602FA2B22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DA63E-034B-418C-A05C-BD69D66DC3FF}">
  <sheetPr codeName="Sheet9"/>
  <dimension ref="A1:I38"/>
  <sheetViews>
    <sheetView workbookViewId="0"/>
  </sheetViews>
  <sheetFormatPr defaultRowHeight="15" x14ac:dyDescent="0.25"/>
  <cols>
    <col min="1" max="1" width="14" bestFit="1" customWidth="1"/>
    <col min="2" max="2" width="11.7109375" customWidth="1"/>
    <col min="3" max="3" width="17.5703125" bestFit="1" customWidth="1"/>
    <col min="4" max="4" width="16.42578125" bestFit="1" customWidth="1"/>
    <col min="8" max="8" width="3.7109375" customWidth="1"/>
    <col min="9" max="9" width="12.85546875" bestFit="1" customWidth="1"/>
    <col min="10" max="10" width="10.85546875" bestFit="1" customWidth="1"/>
    <col min="11" max="11" width="14.5703125" bestFit="1" customWidth="1"/>
  </cols>
  <sheetData>
    <row r="1" spans="1:9" x14ac:dyDescent="0.25">
      <c r="A1" s="6" t="s">
        <v>4</v>
      </c>
      <c r="B1" s="7" t="s">
        <v>15</v>
      </c>
      <c r="C1" s="7"/>
      <c r="D1" s="8"/>
      <c r="E1" s="8"/>
      <c r="F1" s="128" t="s">
        <v>5</v>
      </c>
      <c r="G1" s="129"/>
      <c r="H1" s="9"/>
      <c r="I1" s="10" t="s">
        <v>6</v>
      </c>
    </row>
    <row r="2" spans="1:9" x14ac:dyDescent="0.25">
      <c r="A2" s="11" t="s">
        <v>7</v>
      </c>
      <c r="B2" s="33" t="s">
        <v>202</v>
      </c>
      <c r="C2" s="33"/>
      <c r="D2" s="33"/>
      <c r="E2" s="33"/>
      <c r="F2" s="33"/>
      <c r="G2" s="12"/>
      <c r="H2" t="s">
        <v>12</v>
      </c>
    </row>
    <row r="3" spans="1:9" x14ac:dyDescent="0.25">
      <c r="A3" s="11" t="s">
        <v>8</v>
      </c>
      <c r="B3" s="33" t="s">
        <v>220</v>
      </c>
      <c r="C3" s="33"/>
      <c r="D3" s="33"/>
      <c r="E3" s="33"/>
      <c r="F3" s="33"/>
      <c r="G3" s="12"/>
    </row>
    <row r="4" spans="1:9" x14ac:dyDescent="0.25">
      <c r="A4" s="13"/>
      <c r="B4" s="35"/>
      <c r="C4" s="35"/>
      <c r="D4" s="35"/>
      <c r="E4" s="35"/>
      <c r="F4" s="35"/>
      <c r="G4" s="14"/>
    </row>
    <row r="5" spans="1:9" x14ac:dyDescent="0.25">
      <c r="A5" s="15" t="s">
        <v>9</v>
      </c>
      <c r="B5" s="35" t="s">
        <v>219</v>
      </c>
      <c r="C5" s="35"/>
      <c r="D5" s="35"/>
      <c r="E5" s="35"/>
      <c r="F5" s="35"/>
      <c r="G5" s="16"/>
    </row>
    <row r="6" spans="1:9" x14ac:dyDescent="0.25">
      <c r="A6" s="17"/>
      <c r="B6" s="35"/>
      <c r="C6" s="35"/>
      <c r="D6" s="35"/>
      <c r="E6" s="35"/>
      <c r="F6" s="35"/>
      <c r="G6" s="16"/>
    </row>
    <row r="7" spans="1:9" x14ac:dyDescent="0.25">
      <c r="A7" s="17"/>
      <c r="B7" s="21"/>
      <c r="C7" s="25" t="s">
        <v>205</v>
      </c>
      <c r="D7" s="22" t="s">
        <v>208</v>
      </c>
      <c r="E7" s="35"/>
      <c r="F7" s="35"/>
      <c r="G7" s="16"/>
    </row>
    <row r="8" spans="1:9" x14ac:dyDescent="0.25">
      <c r="A8" s="17"/>
      <c r="B8" s="83" t="s">
        <v>203</v>
      </c>
      <c r="C8" s="44" t="s">
        <v>206</v>
      </c>
      <c r="D8" s="45" t="s">
        <v>209</v>
      </c>
      <c r="E8" s="35"/>
      <c r="F8" s="35"/>
      <c r="G8" s="16"/>
    </row>
    <row r="9" spans="1:9" x14ac:dyDescent="0.25">
      <c r="A9" s="17"/>
      <c r="B9" s="23" t="s">
        <v>204</v>
      </c>
      <c r="C9" s="26" t="s">
        <v>207</v>
      </c>
      <c r="D9" s="24" t="s">
        <v>207</v>
      </c>
      <c r="E9" s="35"/>
      <c r="F9" s="35"/>
      <c r="G9" s="16"/>
    </row>
    <row r="10" spans="1:9" x14ac:dyDescent="0.25">
      <c r="A10" s="17"/>
      <c r="B10" s="56">
        <v>100000</v>
      </c>
      <c r="C10" s="86">
        <v>0.66500000000000004</v>
      </c>
      <c r="D10" s="43">
        <v>45500</v>
      </c>
      <c r="E10" s="35"/>
      <c r="F10" s="35"/>
      <c r="G10" s="16"/>
    </row>
    <row r="11" spans="1:9" x14ac:dyDescent="0.25">
      <c r="A11" s="17"/>
      <c r="B11" s="56">
        <v>125000</v>
      </c>
      <c r="C11" s="86">
        <v>0.68899999999999995</v>
      </c>
      <c r="D11" s="43">
        <v>56000</v>
      </c>
      <c r="E11" s="35"/>
      <c r="F11" s="35"/>
      <c r="G11" s="16"/>
    </row>
    <row r="12" spans="1:9" x14ac:dyDescent="0.25">
      <c r="A12" s="17"/>
      <c r="B12" s="56">
        <v>150000</v>
      </c>
      <c r="C12" s="86">
        <v>0.71099999999999997</v>
      </c>
      <c r="D12" s="43">
        <v>65500</v>
      </c>
      <c r="E12" s="35"/>
      <c r="F12" s="35"/>
      <c r="G12" s="16"/>
    </row>
    <row r="13" spans="1:9" x14ac:dyDescent="0.25">
      <c r="A13" s="17"/>
      <c r="B13" s="56">
        <v>175000</v>
      </c>
      <c r="C13" s="86">
        <v>0.72899999999999998</v>
      </c>
      <c r="D13" s="43">
        <v>74100</v>
      </c>
      <c r="E13" s="35"/>
      <c r="F13" s="35"/>
      <c r="G13" s="16"/>
    </row>
    <row r="14" spans="1:9" x14ac:dyDescent="0.25">
      <c r="A14" s="17"/>
      <c r="B14" s="56">
        <v>200000</v>
      </c>
      <c r="C14" s="86">
        <v>0.745</v>
      </c>
      <c r="D14" s="43">
        <v>82000</v>
      </c>
      <c r="E14" s="35"/>
      <c r="F14" s="35"/>
      <c r="G14" s="16"/>
    </row>
    <row r="15" spans="1:9" x14ac:dyDescent="0.25">
      <c r="A15" s="17"/>
      <c r="B15" s="56">
        <v>225000</v>
      </c>
      <c r="C15" s="86">
        <v>0.76</v>
      </c>
      <c r="D15" s="43">
        <v>89200</v>
      </c>
      <c r="E15" s="35"/>
      <c r="F15" s="35"/>
      <c r="G15" s="16"/>
    </row>
    <row r="16" spans="1:9" x14ac:dyDescent="0.25">
      <c r="A16" s="17"/>
      <c r="B16" s="56">
        <v>250000</v>
      </c>
      <c r="C16" s="86">
        <v>0.77400000000000002</v>
      </c>
      <c r="D16" s="43">
        <v>95700</v>
      </c>
      <c r="E16" s="35"/>
      <c r="F16" s="35"/>
      <c r="G16" s="16"/>
    </row>
    <row r="17" spans="1:7" x14ac:dyDescent="0.25">
      <c r="A17" s="17"/>
      <c r="B17" s="56">
        <v>300000</v>
      </c>
      <c r="C17" s="86">
        <v>0.8</v>
      </c>
      <c r="D17" s="43">
        <v>107000</v>
      </c>
      <c r="E17" s="35"/>
      <c r="F17" s="35"/>
      <c r="G17" s="16"/>
    </row>
    <row r="18" spans="1:7" x14ac:dyDescent="0.25">
      <c r="A18" s="17"/>
      <c r="B18" s="56">
        <v>400000</v>
      </c>
      <c r="C18" s="86">
        <v>0.84299999999999997</v>
      </c>
      <c r="D18" s="43">
        <v>124700</v>
      </c>
      <c r="E18" s="35"/>
      <c r="F18" s="35"/>
      <c r="G18" s="16"/>
    </row>
    <row r="19" spans="1:7" x14ac:dyDescent="0.25">
      <c r="A19" s="17"/>
      <c r="B19" s="56">
        <v>500000</v>
      </c>
      <c r="C19" s="86">
        <v>0.88200000000000001</v>
      </c>
      <c r="D19" s="43">
        <v>138300</v>
      </c>
      <c r="E19" s="35"/>
      <c r="F19" s="35"/>
      <c r="G19" s="16"/>
    </row>
    <row r="20" spans="1:7" x14ac:dyDescent="0.25">
      <c r="A20" s="17"/>
      <c r="B20" s="56">
        <v>750000</v>
      </c>
      <c r="C20" s="86">
        <v>0.94399999999999995</v>
      </c>
      <c r="D20" s="43">
        <v>162000</v>
      </c>
      <c r="E20" s="35"/>
      <c r="F20" s="35"/>
      <c r="G20" s="16"/>
    </row>
    <row r="21" spans="1:7" x14ac:dyDescent="0.25">
      <c r="A21" s="17"/>
      <c r="B21" s="56">
        <v>800000</v>
      </c>
      <c r="C21" s="86">
        <v>0.95399999999999996</v>
      </c>
      <c r="D21" s="43">
        <v>165600</v>
      </c>
      <c r="E21" s="35"/>
      <c r="F21" s="35"/>
      <c r="G21" s="16"/>
    </row>
    <row r="22" spans="1:7" x14ac:dyDescent="0.25">
      <c r="A22" s="17"/>
      <c r="B22" s="56">
        <v>900000</v>
      </c>
      <c r="C22" s="86">
        <v>0.96299999999999997</v>
      </c>
      <c r="D22" s="43">
        <v>172000</v>
      </c>
      <c r="E22" s="35"/>
      <c r="F22" s="35"/>
      <c r="G22" s="16"/>
    </row>
    <row r="23" spans="1:7" x14ac:dyDescent="0.25">
      <c r="A23" s="17"/>
      <c r="B23" s="56">
        <v>1000000</v>
      </c>
      <c r="C23" s="86">
        <v>0.97099999999999997</v>
      </c>
      <c r="D23" s="43">
        <v>177700</v>
      </c>
      <c r="E23" s="35"/>
      <c r="F23" s="35"/>
      <c r="G23" s="16"/>
    </row>
    <row r="24" spans="1:7" x14ac:dyDescent="0.25">
      <c r="A24" s="17"/>
      <c r="B24" s="56">
        <v>1250000</v>
      </c>
      <c r="C24" s="86">
        <v>0.98799999999999999</v>
      </c>
      <c r="D24" s="43">
        <v>181400</v>
      </c>
      <c r="E24" s="35"/>
      <c r="F24" s="35"/>
      <c r="G24" s="16"/>
    </row>
    <row r="25" spans="1:7" x14ac:dyDescent="0.25">
      <c r="A25" s="17"/>
      <c r="B25" s="57">
        <v>1500000</v>
      </c>
      <c r="C25" s="87">
        <v>0.995</v>
      </c>
      <c r="D25" s="84">
        <v>185500</v>
      </c>
      <c r="E25" s="35"/>
      <c r="F25" s="35"/>
      <c r="G25" s="16"/>
    </row>
    <row r="26" spans="1:7" x14ac:dyDescent="0.25">
      <c r="A26" s="17"/>
      <c r="B26" s="35"/>
      <c r="C26" s="35"/>
      <c r="D26" s="35"/>
      <c r="E26" s="35"/>
      <c r="F26" s="35"/>
      <c r="G26" s="16"/>
    </row>
    <row r="27" spans="1:7" x14ac:dyDescent="0.25">
      <c r="A27" s="17"/>
      <c r="B27" s="35" t="s">
        <v>210</v>
      </c>
      <c r="C27" s="35"/>
      <c r="D27" s="35"/>
      <c r="E27" s="35"/>
      <c r="F27" s="35"/>
      <c r="G27" s="16"/>
    </row>
    <row r="28" spans="1:7" x14ac:dyDescent="0.25">
      <c r="A28" s="17"/>
      <c r="B28" s="38" t="s">
        <v>211</v>
      </c>
      <c r="C28" s="35"/>
      <c r="D28" s="35"/>
      <c r="E28" s="35"/>
      <c r="F28" s="35"/>
      <c r="G28" s="16"/>
    </row>
    <row r="29" spans="1:7" x14ac:dyDescent="0.25">
      <c r="A29" s="17"/>
      <c r="B29" s="35"/>
      <c r="C29" s="35"/>
      <c r="D29" s="35"/>
      <c r="E29" s="35"/>
      <c r="F29" s="35"/>
      <c r="G29" s="16"/>
    </row>
    <row r="30" spans="1:7" x14ac:dyDescent="0.25">
      <c r="A30" s="17"/>
      <c r="B30" s="35" t="s">
        <v>218</v>
      </c>
      <c r="C30" s="35"/>
      <c r="D30" s="35"/>
      <c r="E30" s="35"/>
      <c r="F30" s="35"/>
      <c r="G30" s="16"/>
    </row>
    <row r="31" spans="1:7" x14ac:dyDescent="0.25">
      <c r="A31" s="17"/>
      <c r="B31" s="38" t="s">
        <v>212</v>
      </c>
      <c r="C31" s="35"/>
      <c r="D31" s="35"/>
      <c r="E31" s="35"/>
      <c r="F31" s="35"/>
      <c r="G31" s="16"/>
    </row>
    <row r="32" spans="1:7" x14ac:dyDescent="0.25">
      <c r="A32" s="17"/>
      <c r="B32" s="74">
        <v>0.25</v>
      </c>
      <c r="C32" s="66" t="s">
        <v>213</v>
      </c>
      <c r="D32" s="67"/>
      <c r="E32" s="35"/>
      <c r="F32" s="35"/>
      <c r="G32" s="16"/>
    </row>
    <row r="33" spans="1:9" x14ac:dyDescent="0.25">
      <c r="A33" s="17"/>
      <c r="B33" s="76">
        <v>0.44</v>
      </c>
      <c r="C33" s="72" t="s">
        <v>214</v>
      </c>
      <c r="D33" s="73"/>
      <c r="E33" s="35"/>
      <c r="F33" s="35"/>
      <c r="G33" s="16"/>
    </row>
    <row r="34" spans="1:9" x14ac:dyDescent="0.25">
      <c r="A34" s="17"/>
      <c r="B34" s="35"/>
      <c r="C34" s="35"/>
      <c r="D34" s="35"/>
      <c r="E34" s="35"/>
      <c r="F34" s="35"/>
      <c r="G34" s="16"/>
      <c r="I34" s="32"/>
    </row>
    <row r="35" spans="1:9" x14ac:dyDescent="0.25">
      <c r="A35" s="39" t="s">
        <v>10</v>
      </c>
      <c r="B35" s="35" t="s">
        <v>215</v>
      </c>
      <c r="C35" s="35"/>
      <c r="D35" s="35"/>
      <c r="E35" s="35"/>
      <c r="F35" s="35"/>
      <c r="G35" s="16"/>
      <c r="I35" s="32"/>
    </row>
    <row r="36" spans="1:9" x14ac:dyDescent="0.25">
      <c r="A36" s="17"/>
      <c r="B36" s="35"/>
      <c r="C36" s="35"/>
      <c r="D36" s="35"/>
      <c r="E36" s="35"/>
      <c r="F36" s="35"/>
      <c r="G36" s="16"/>
    </row>
    <row r="37" spans="1:9" x14ac:dyDescent="0.25">
      <c r="A37" s="17"/>
      <c r="B37" s="35" t="s">
        <v>216</v>
      </c>
      <c r="C37" s="35"/>
      <c r="D37" s="35"/>
      <c r="E37" s="35"/>
      <c r="F37" s="35"/>
      <c r="G37" s="16"/>
    </row>
    <row r="38" spans="1:9" ht="15.75" thickBot="1" x14ac:dyDescent="0.3">
      <c r="A38" s="18"/>
      <c r="B38" s="88" t="s">
        <v>217</v>
      </c>
      <c r="C38" s="19"/>
      <c r="D38" s="19"/>
      <c r="E38" s="19"/>
      <c r="F38" s="19"/>
      <c r="G38" s="20"/>
    </row>
  </sheetData>
  <mergeCells count="1">
    <mergeCell ref="F1:G1"/>
  </mergeCells>
  <hyperlinks>
    <hyperlink ref="F1" location="TOC!A1" display="Return to TOC" xr:uid="{6E08E4DE-EEB9-47B7-94D7-6CC659F4B07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TOC</vt:lpstr>
      <vt:lpstr>Bahnemann1</vt:lpstr>
      <vt:lpstr>Bahnemann2</vt:lpstr>
      <vt:lpstr>Bahnemann3</vt:lpstr>
      <vt:lpstr>Bahnemann4</vt:lpstr>
      <vt:lpstr>Bahnemann5</vt:lpstr>
      <vt:lpstr>Bahnemann6</vt:lpstr>
      <vt:lpstr>Bahnemann7</vt:lpstr>
      <vt:lpstr>Bahnemann8</vt:lpstr>
      <vt:lpstr>Bahnemann9</vt:lpstr>
      <vt:lpstr>Bahnemann10</vt:lpstr>
      <vt:lpstr>Bahnemann11</vt:lpstr>
      <vt:lpstr>Bahnemann12</vt:lpstr>
      <vt:lpstr>Bahnemann13</vt:lpstr>
      <vt:lpstr>Bahnemann14</vt:lpstr>
      <vt:lpstr>Bahnemann15</vt:lpstr>
      <vt:lpstr>Bahnemann16</vt:lpstr>
      <vt:lpstr>Bahnemann17</vt:lpstr>
      <vt:lpstr>Bahnemann18</vt:lpstr>
      <vt:lpstr>Bahnemann19</vt:lpstr>
      <vt:lpstr>Bahnemann20</vt:lpstr>
      <vt:lpstr>Bahnemann21</vt:lpstr>
      <vt:lpstr>Bahnemann22</vt:lpstr>
      <vt:lpstr>Bahnemann23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Constable</dc:creator>
  <cp:lastModifiedBy>Jonathan Constable</cp:lastModifiedBy>
  <dcterms:created xsi:type="dcterms:W3CDTF">2024-06-20T11:19:51Z</dcterms:created>
  <dcterms:modified xsi:type="dcterms:W3CDTF">2024-07-22T10:01:56Z</dcterms:modified>
</cp:coreProperties>
</file>