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786582F4-D9E9-4F54-BCBE-1FB841DEFF18}" xr6:coauthVersionLast="47" xr6:coauthVersionMax="47" xr10:uidLastSave="{00000000-0000-0000-0000-000000000000}"/>
  <bookViews>
    <workbookView xWindow="-120" yWindow="-120" windowWidth="29040" windowHeight="15840" xr2:uid="{E5E47C2A-CB7B-4DFD-9733-DC985EEB6B82}"/>
  </bookViews>
  <sheets>
    <sheet name="TOC" sheetId="1" r:id="rId1"/>
    <sheet name="NCCI-Experience1" sheetId="53" r:id="rId2"/>
    <sheet name="NCCI-Experience2" sheetId="54" r:id="rId3"/>
    <sheet name="NCCI-Experience3" sheetId="55" r:id="rId4"/>
    <sheet name="NCCI-Experience4" sheetId="56" r:id="rId5"/>
    <sheet name="NCCI-Experience5" sheetId="57" r:id="rId6"/>
    <sheet name="NCCI-Experience6" sheetId="58" r:id="rId7"/>
    <sheet name="NCCI-Experience7" sheetId="59" r:id="rId8"/>
    <sheet name="NCCI-Experience8" sheetId="60" r:id="rId9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59" l="1"/>
  <c r="B27" i="59" s="1"/>
  <c r="B28" i="59" s="1"/>
  <c r="B29" i="59" s="1"/>
  <c r="B30" i="59" s="1"/>
  <c r="B31" i="59" s="1"/>
  <c r="B32" i="59" s="1"/>
  <c r="B33" i="59" s="1"/>
  <c r="B34" i="59" s="1"/>
  <c r="B41" i="58"/>
  <c r="B18" i="58"/>
  <c r="B19" i="58" s="1"/>
  <c r="B20" i="58" s="1"/>
  <c r="B21" i="58" s="1"/>
  <c r="B22" i="58" s="1"/>
  <c r="B23" i="58" s="1"/>
  <c r="B24" i="58" s="1"/>
  <c r="B25" i="58" s="1"/>
  <c r="B26" i="58" s="1"/>
  <c r="B27" i="58" l="1"/>
  <c r="B28" i="58" s="1"/>
  <c r="B29" i="58" s="1"/>
  <c r="E11" i="57" l="1"/>
  <c r="E12" i="57"/>
  <c r="E13" i="57"/>
  <c r="E10" i="57"/>
  <c r="B27" i="56"/>
  <c r="B26" i="56"/>
</calcChain>
</file>

<file path=xl/sharedStrings.xml><?xml version="1.0" encoding="utf-8"?>
<sst xmlns="http://schemas.openxmlformats.org/spreadsheetml/2006/main" count="397" uniqueCount="199">
  <si>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</si>
  <si>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</si>
  <si>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</si>
  <si>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</si>
  <si>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</si>
  <si>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</si>
  <si>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</si>
  <si>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</si>
  <si>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</si>
  <si>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</si>
  <si>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Total</t>
  </si>
  <si>
    <t>Exam 8: NCCI Experience Rating</t>
  </si>
  <si>
    <t>NCCI.ExperienceRating</t>
  </si>
  <si>
    <t>Class Code</t>
  </si>
  <si>
    <t>ELR</t>
  </si>
  <si>
    <t>Expected Losses</t>
  </si>
  <si>
    <t>G</t>
  </si>
  <si>
    <t>2002 Exam 9 Q33</t>
  </si>
  <si>
    <t>Calculate the standard premium</t>
  </si>
  <si>
    <t>NCCI-Experience1</t>
  </si>
  <si>
    <t>In the experience period for a Workers' Compensation policy, an Alabama insured has 30</t>
  </si>
  <si>
    <t>indemnity claims averaging $3,500 each, none of which is greater than the state primary/excess</t>
  </si>
  <si>
    <t>split point of $5,250.</t>
  </si>
  <si>
    <t>calculate their standard premium.</t>
  </si>
  <si>
    <t>You may use the information in the tables below</t>
  </si>
  <si>
    <t>D-Ratio</t>
  </si>
  <si>
    <t>Weight</t>
  </si>
  <si>
    <t>339,477 to 361,287</t>
  </si>
  <si>
    <t>361,288 to 383,969</t>
  </si>
  <si>
    <t>383,970 to 407,578</t>
  </si>
  <si>
    <t>Ballast</t>
  </si>
  <si>
    <t>320,665 to 353,940</t>
  </si>
  <si>
    <t>353,941 to 387,254</t>
  </si>
  <si>
    <t>387,255 to 420,597</t>
  </si>
  <si>
    <t>State per-claim limit</t>
  </si>
  <si>
    <t>State multiple claim limit</t>
  </si>
  <si>
    <t>Claim #</t>
  </si>
  <si>
    <t xml:space="preserve">In addition, the insured has one $8,000 medical-only claim, and one $400,000 claim involving </t>
  </si>
  <si>
    <t>4 people with no single person exceeding the state per-claim limit.</t>
  </si>
  <si>
    <t>Given the insured is in class code 8292, its payroll is $20 million, and its manual premium is $120,000</t>
  </si>
  <si>
    <t>the insured's policy effective July 1, 2025.</t>
  </si>
  <si>
    <t xml:space="preserve">Annual </t>
  </si>
  <si>
    <t>Policy</t>
  </si>
  <si>
    <t>Effective</t>
  </si>
  <si>
    <t>Payroll</t>
  </si>
  <si>
    <t>Accident</t>
  </si>
  <si>
    <t>Amount</t>
  </si>
  <si>
    <t>State Primary/Excess split point</t>
  </si>
  <si>
    <t>Date</t>
  </si>
  <si>
    <t>Audited</t>
  </si>
  <si>
    <t>Estimated</t>
  </si>
  <si>
    <t>Lost Time</t>
  </si>
  <si>
    <t>Medical Only</t>
  </si>
  <si>
    <t>NCCI-Experience2</t>
  </si>
  <si>
    <t>Company A operates in Alabama and all of its workers are classified in Workers Compensation</t>
  </si>
  <si>
    <t>class code 6216. Given the following data about Company A's Workers Compensation policy and</t>
  </si>
  <si>
    <t>using the NCCI Experience Rating Manual, calculate the experience modification for</t>
  </si>
  <si>
    <t>115,726 to 129,945</t>
  </si>
  <si>
    <t>129,946 to 144,533</t>
  </si>
  <si>
    <t>144,534 to 159,530</t>
  </si>
  <si>
    <t>91,885 to 123,383</t>
  </si>
  <si>
    <t>123,384 to 155,649</t>
  </si>
  <si>
    <t>155,650 to 188,320</t>
  </si>
  <si>
    <t>2003 Exam 9 Q27</t>
  </si>
  <si>
    <r>
      <t>Loss History</t>
    </r>
    <r>
      <rPr>
        <sz val="11"/>
        <color theme="1"/>
        <rFont val="Calibri"/>
        <family val="2"/>
        <scheme val="minor"/>
      </rPr>
      <t xml:space="preserve"> – all claims are for 1 person only</t>
    </r>
  </si>
  <si>
    <t>Manual Rate for Class 6216 (100s payroll)</t>
  </si>
  <si>
    <t>Calculate the actual primary and excess losses</t>
  </si>
  <si>
    <t xml:space="preserve">An actuary is calculating the experience modification for a manufacturer for a </t>
  </si>
  <si>
    <t>Workers' Compensation policy effective July 1, 2025. They have the following</t>
  </si>
  <si>
    <t>loss experience.</t>
  </si>
  <si>
    <t>2005 Exam 9 Q27</t>
  </si>
  <si>
    <t>Claim</t>
  </si>
  <si>
    <t>Indemnity</t>
  </si>
  <si>
    <t>Calculate the actual primary losses and the actual excess losses included</t>
  </si>
  <si>
    <t>in the experience modification calculation.</t>
  </si>
  <si>
    <t>Split point</t>
  </si>
  <si>
    <t>State per-accident limit</t>
  </si>
  <si>
    <t>You may assume the following:</t>
  </si>
  <si>
    <t>2006 Exam 9 Q24</t>
  </si>
  <si>
    <t>Calculate the experience modification factor</t>
  </si>
  <si>
    <t>An Alabama insured had the following aggregate Workers' Compensation</t>
  </si>
  <si>
    <t>experience for policies effective January 1, 2019 through December 31, 2021.</t>
  </si>
  <si>
    <t xml:space="preserve">Class </t>
  </si>
  <si>
    <t>Code</t>
  </si>
  <si>
    <t>Actual Loss Experience</t>
  </si>
  <si>
    <t>Yes</t>
  </si>
  <si>
    <t>No</t>
  </si>
  <si>
    <t>Calculate the insured's experience modification factor effective</t>
  </si>
  <si>
    <t>January 1, 2024.</t>
  </si>
  <si>
    <t>You may use the following information:</t>
  </si>
  <si>
    <t>Class</t>
  </si>
  <si>
    <t>Values</t>
  </si>
  <si>
    <t>Expected Loss</t>
  </si>
  <si>
    <t>19,039 to 31,843</t>
  </si>
  <si>
    <t>31,844 to 47,399</t>
  </si>
  <si>
    <t>…</t>
  </si>
  <si>
    <t>159,531 to 174,969</t>
  </si>
  <si>
    <t>174,970 to 190,885</t>
  </si>
  <si>
    <t>Claimant</t>
  </si>
  <si>
    <t>Multiple</t>
  </si>
  <si>
    <t>0 to 36,038</t>
  </si>
  <si>
    <t>36,039 to 62,025</t>
  </si>
  <si>
    <t>188,321 to 221,227</t>
  </si>
  <si>
    <t>State per Claim Accident Limitation</t>
  </si>
  <si>
    <t>State Multiple Claim Accident Limitation</t>
  </si>
  <si>
    <t>State Primary/Excess Split Point</t>
  </si>
  <si>
    <t>190,886 to 207,310</t>
  </si>
  <si>
    <t>207,311 to 224,277</t>
  </si>
  <si>
    <t>221,228 to 254,283</t>
  </si>
  <si>
    <t>NCCI-Experience3</t>
  </si>
  <si>
    <t>NCCI-Experience4</t>
  </si>
  <si>
    <t>2007 Exam 9 Q25</t>
  </si>
  <si>
    <t>An insured has a Workers' Compensation policy rated using the</t>
  </si>
  <si>
    <t xml:space="preserve">NCCI Experience Rating Manual. </t>
  </si>
  <si>
    <t>The following information applies to the policy:</t>
  </si>
  <si>
    <t>Medical</t>
  </si>
  <si>
    <t>Expected Primary Loss</t>
  </si>
  <si>
    <t>Expected Excess Loss</t>
  </si>
  <si>
    <t>Primary/Excess Split Point</t>
  </si>
  <si>
    <t>Loss</t>
  </si>
  <si>
    <t>a.) Calculate the risk's experience modification factor.</t>
  </si>
  <si>
    <t>the split point should increase, decrease, or stay the same?</t>
  </si>
  <si>
    <t>b.) Assuming that losses increase over time with inflation, explain whether</t>
  </si>
  <si>
    <t>2007 Exam 9 Q28</t>
  </si>
  <si>
    <t>Effective date</t>
  </si>
  <si>
    <t>Class code</t>
  </si>
  <si>
    <t>The experience modification factor is calculated using the following data:</t>
  </si>
  <si>
    <t>Ground-Up</t>
  </si>
  <si>
    <t>Incurred</t>
  </si>
  <si>
    <t>Plan Manual for Workers' Compensation and Employers Liability Insurance</t>
  </si>
  <si>
    <r>
      <t xml:space="preserve">Using the </t>
    </r>
    <r>
      <rPr>
        <i/>
        <sz val="11"/>
        <color theme="1"/>
        <rFont val="Calibri"/>
        <family val="2"/>
        <scheme val="minor"/>
      </rPr>
      <t>National Council on Compensation Insurance Experience Rating</t>
    </r>
  </si>
  <si>
    <t>calculate the experience modification factor.</t>
  </si>
  <si>
    <t>You may use the information in the tables provided below:</t>
  </si>
  <si>
    <t>A Workers' Compensation policy will be renewed based on the following information:</t>
  </si>
  <si>
    <t>1. Non Medical-Only Claims Greater than $5,250:</t>
  </si>
  <si>
    <t>2. Non Medical-Only Claims Below $5,250:</t>
  </si>
  <si>
    <t>3. Medical-Only claims (Each below $5,250):</t>
  </si>
  <si>
    <t>407,579 to 432,172</t>
  </si>
  <si>
    <t>432,173 to 457,817</t>
  </si>
  <si>
    <t>2008 Exam 9 Q25</t>
  </si>
  <si>
    <t>A company operates solely in Alabama and all of its employees are classified</t>
  </si>
  <si>
    <t>in NCCI classification code 8044. This company's Workers' Compensation</t>
  </si>
  <si>
    <r>
      <t xml:space="preserve">policy, effective July 1, 2025 will be priced using the </t>
    </r>
    <r>
      <rPr>
        <i/>
        <sz val="11"/>
        <color theme="1"/>
        <rFont val="Calibri"/>
        <family val="2"/>
        <scheme val="minor"/>
      </rPr>
      <t>NCCI Experience</t>
    </r>
  </si>
  <si>
    <r>
      <t>Rating Manual</t>
    </r>
    <r>
      <rPr>
        <sz val="11"/>
        <color theme="1"/>
        <rFont val="Calibri"/>
        <family val="2"/>
        <scheme val="minor"/>
      </rPr>
      <t xml:space="preserve"> provided and based on the following payroll and claim</t>
    </r>
  </si>
  <si>
    <t>information.</t>
  </si>
  <si>
    <t>Manual rate per $100 payroll for class 8044</t>
  </si>
  <si>
    <t>Historical Payroll Data</t>
  </si>
  <si>
    <t>Effective Date</t>
  </si>
  <si>
    <t>Historical Claims Data</t>
  </si>
  <si>
    <t>Loss Date</t>
  </si>
  <si>
    <t>Description</t>
  </si>
  <si>
    <t>Calculate the standard premium for the company's Workers' Compensation policy.</t>
  </si>
  <si>
    <t>You may use the information provided below:</t>
  </si>
  <si>
    <t>Lost Wages</t>
  </si>
  <si>
    <t>Lost Wages: One claim, three people</t>
  </si>
  <si>
    <t>3-Year Payroll</t>
  </si>
  <si>
    <t>47,400 to 61,236</t>
  </si>
  <si>
    <t>61,237 to 74,710</t>
  </si>
  <si>
    <t>74,711 to 88,185</t>
  </si>
  <si>
    <t>62,026 to 91,884</t>
  </si>
  <si>
    <t>2010 Exam 9 Q20</t>
  </si>
  <si>
    <t>Both Employer A and Employer B want to purchase Workers' Compensation</t>
  </si>
  <si>
    <t>insurance in Alabama. The effective date is January 1, 2025 for each policy.</t>
  </si>
  <si>
    <t>The following information applies:</t>
  </si>
  <si>
    <t>Months of</t>
  </si>
  <si>
    <t>Data</t>
  </si>
  <si>
    <t>Subject Premium</t>
  </si>
  <si>
    <t>Employer A</t>
  </si>
  <si>
    <t>Employer B</t>
  </si>
  <si>
    <t>Employer</t>
  </si>
  <si>
    <t>A</t>
  </si>
  <si>
    <t>B</t>
  </si>
  <si>
    <t>Lost Wages*</t>
  </si>
  <si>
    <t>* Three claims from one occurrence. None exceeds the state per-accident limit.</t>
  </si>
  <si>
    <t>Disease Loss</t>
  </si>
  <si>
    <t>Lost Wages**</t>
  </si>
  <si>
    <t>** Four claims from one occurrence. None exceeds the state per-accident limit.</t>
  </si>
  <si>
    <r>
      <t xml:space="preserve">Use the NCCI's </t>
    </r>
    <r>
      <rPr>
        <i/>
        <sz val="11"/>
        <color theme="1"/>
        <rFont val="Calibri"/>
        <family val="2"/>
        <scheme val="minor"/>
      </rPr>
      <t>Experience Rating Plan Manual for Workers Compensation and</t>
    </r>
  </si>
  <si>
    <r>
      <t>Employers Liability Insurance</t>
    </r>
    <r>
      <rPr>
        <sz val="11"/>
        <color theme="1"/>
        <rFont val="Calibri"/>
        <family val="2"/>
        <scheme val="minor"/>
      </rPr>
      <t xml:space="preserve"> to answer the following questions.</t>
    </r>
  </si>
  <si>
    <t>a.) Demonstrate whether each employer qualifies for experience rating.</t>
  </si>
  <si>
    <t>b.) For the employer(s) that qualify for experience rating, calculate the</t>
  </si>
  <si>
    <t>experience rating modification(s).</t>
  </si>
  <si>
    <t>You may use the information provided in the tables below:</t>
  </si>
  <si>
    <t>State</t>
  </si>
  <si>
    <t>AL</t>
  </si>
  <si>
    <t>Column A</t>
  </si>
  <si>
    <t>Column B</t>
  </si>
  <si>
    <t>AL Primary/Excess Split Point</t>
  </si>
  <si>
    <t>AL per-claim limit</t>
  </si>
  <si>
    <t>AL multiple claim limit</t>
  </si>
  <si>
    <t>10,033 to 14,486</t>
  </si>
  <si>
    <t>14,487 to 19,038</t>
  </si>
  <si>
    <t>19,039 to 31,842</t>
  </si>
  <si>
    <t>52,026 to 91,884</t>
  </si>
  <si>
    <t>NCCI-Experience5</t>
  </si>
  <si>
    <t>NCCI-Experience6</t>
  </si>
  <si>
    <t>NCCI-Experience7</t>
  </si>
  <si>
    <t>NCCI-Experience8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</si>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</sst>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164" formatCode="&quot;$&quot;#,##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1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0" xfId="0" applyNumberFormat="1" applyFill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3" fontId="0" fillId="2" borderId="10" xfId="0" applyNumberFormat="1" applyFill="1" applyBorder="1" applyAlignment="1" applyProtection="1">
      <alignment horizontal="center"/>
      <protection locked="0"/>
    </xf>
    <xf numFmtId="3" fontId="0" fillId="2" borderId="18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Protection="1">
      <protection locked="0"/>
    </xf>
    <xf numFmtId="0" fontId="0" fillId="2" borderId="23" xfId="0" applyFill="1" applyBorder="1" applyAlignment="1" applyProtection="1">
      <alignment horizontal="left"/>
      <protection locked="0"/>
    </xf>
    <xf numFmtId="6" fontId="0" fillId="2" borderId="22" xfId="0" applyNumberFormat="1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left"/>
      <protection locked="0"/>
    </xf>
    <xf numFmtId="6" fontId="0" fillId="2" borderId="10" xfId="0" applyNumberFormat="1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left"/>
      <protection locked="0"/>
    </xf>
    <xf numFmtId="6" fontId="0" fillId="0" borderId="0" xfId="0" applyNumberFormat="1"/>
    <xf numFmtId="0" fontId="0" fillId="2" borderId="20" xfId="0" applyFill="1" applyBorder="1" applyAlignment="1" applyProtection="1">
      <alignment horizontal="left"/>
      <protection locked="0"/>
    </xf>
    <xf numFmtId="0" fontId="0" fillId="2" borderId="22" xfId="0" applyFill="1" applyBorder="1" applyProtection="1"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10" xfId="0" applyFill="1" applyBorder="1" applyProtection="1">
      <protection locked="0"/>
    </xf>
    <xf numFmtId="0" fontId="0" fillId="2" borderId="17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6" fontId="0" fillId="2" borderId="23" xfId="0" applyNumberFormat="1" applyFill="1" applyBorder="1" applyAlignment="1" applyProtection="1">
      <alignment horizontal="center"/>
      <protection locked="0"/>
    </xf>
    <xf numFmtId="6" fontId="0" fillId="2" borderId="13" xfId="0" applyNumberFormat="1" applyFill="1" applyBorder="1" applyAlignment="1" applyProtection="1">
      <alignment horizontal="center"/>
      <protection locked="0"/>
    </xf>
    <xf numFmtId="0" fontId="0" fillId="2" borderId="3" xfId="0" applyFill="1" applyBorder="1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0" fillId="2" borderId="22" xfId="0" applyFill="1" applyBorder="1" applyAlignment="1">
      <alignment horizontal="center"/>
    </xf>
    <xf numFmtId="0" fontId="7" fillId="2" borderId="0" xfId="0" applyFont="1" applyFill="1"/>
    <xf numFmtId="0" fontId="0" fillId="2" borderId="10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2" xfId="0" applyFill="1" applyBorder="1"/>
    <xf numFmtId="0" fontId="0" fillId="2" borderId="18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8" xfId="0" applyFill="1" applyBorder="1"/>
    <xf numFmtId="0" fontId="0" fillId="2" borderId="12" xfId="0" applyFill="1" applyBorder="1" applyAlignment="1">
      <alignment horizontal="center"/>
    </xf>
    <xf numFmtId="14" fontId="0" fillId="2" borderId="13" xfId="0" applyNumberForma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0" fontId="0" fillId="2" borderId="10" xfId="0" applyFill="1" applyBorder="1"/>
    <xf numFmtId="14" fontId="0" fillId="2" borderId="14" xfId="0" applyNumberFormat="1" applyFill="1" applyBorder="1" applyAlignment="1">
      <alignment horizontal="center"/>
    </xf>
    <xf numFmtId="3" fontId="0" fillId="2" borderId="14" xfId="0" applyNumberFormat="1" applyFill="1" applyBorder="1" applyAlignment="1">
      <alignment horizontal="center"/>
    </xf>
    <xf numFmtId="8" fontId="0" fillId="2" borderId="11" xfId="0" applyNumberFormat="1" applyFill="1" applyBorder="1" applyAlignment="1">
      <alignment horizontal="center"/>
    </xf>
    <xf numFmtId="0" fontId="0" fillId="2" borderId="15" xfId="0" applyFill="1" applyBorder="1"/>
    <xf numFmtId="0" fontId="0" fillId="2" borderId="19" xfId="0" applyFill="1" applyBorder="1"/>
    <xf numFmtId="0" fontId="0" fillId="2" borderId="16" xfId="0" applyFill="1" applyBorder="1"/>
    <xf numFmtId="6" fontId="0" fillId="2" borderId="11" xfId="0" applyNumberFormat="1" applyFill="1" applyBorder="1" applyAlignment="1">
      <alignment horizontal="center"/>
    </xf>
    <xf numFmtId="0" fontId="0" fillId="2" borderId="21" xfId="0" applyFill="1" applyBorder="1"/>
    <xf numFmtId="0" fontId="0" fillId="2" borderId="1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/>
      <protection locked="0"/>
    </xf>
    <xf numFmtId="0" fontId="0" fillId="2" borderId="13" xfId="0" applyFill="1" applyBorder="1" applyAlignment="1">
      <alignment horizontal="center"/>
    </xf>
    <xf numFmtId="6" fontId="0" fillId="2" borderId="13" xfId="0" applyNumberFormat="1" applyFill="1" applyBorder="1" applyAlignment="1">
      <alignment horizontal="center"/>
    </xf>
    <xf numFmtId="6" fontId="0" fillId="2" borderId="14" xfId="0" applyNumberFormat="1" applyFill="1" applyBorder="1" applyAlignment="1">
      <alignment horizontal="center"/>
    </xf>
    <xf numFmtId="6" fontId="0" fillId="2" borderId="0" xfId="0" applyNumberFormat="1" applyFill="1" applyProtection="1"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14" fontId="0" fillId="2" borderId="12" xfId="0" applyNumberFormat="1" applyFill="1" applyBorder="1" applyAlignment="1" applyProtection="1">
      <alignment horizontal="center"/>
      <protection locked="0"/>
    </xf>
    <xf numFmtId="14" fontId="0" fillId="2" borderId="17" xfId="0" applyNumberFormat="1" applyFill="1" applyBorder="1" applyAlignment="1" applyProtection="1">
      <alignment horizontal="center"/>
      <protection locked="0"/>
    </xf>
    <xf numFmtId="6" fontId="0" fillId="2" borderId="18" xfId="0" applyNumberFormat="1" applyFill="1" applyBorder="1" applyAlignment="1" applyProtection="1">
      <alignment horizontal="center"/>
      <protection locked="0"/>
    </xf>
    <xf numFmtId="0" fontId="7" fillId="2" borderId="0" xfId="0" applyFont="1" applyFill="1" applyProtection="1">
      <protection locked="0"/>
    </xf>
    <xf numFmtId="6" fontId="0" fillId="2" borderId="10" xfId="0" applyNumberFormat="1" applyFill="1" applyBorder="1" applyAlignment="1">
      <alignment horizontal="center"/>
    </xf>
    <xf numFmtId="6" fontId="0" fillId="2" borderId="18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Continuous"/>
    </xf>
    <xf numFmtId="0" fontId="0" fillId="2" borderId="18" xfId="0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2" xfId="0" applyFill="1" applyBorder="1" applyAlignment="1">
      <alignment horizontal="centerContinuous"/>
    </xf>
    <xf numFmtId="0" fontId="0" fillId="2" borderId="12" xfId="0" applyFill="1" applyBorder="1" applyAlignment="1">
      <alignment horizontal="centerContinuous"/>
    </xf>
    <xf numFmtId="0" fontId="0" fillId="2" borderId="10" xfId="0" applyFill="1" applyBorder="1" applyAlignment="1">
      <alignment horizontal="centerContinuous"/>
    </xf>
    <xf numFmtId="2" fontId="0" fillId="2" borderId="13" xfId="0" applyNumberFormat="1" applyFill="1" applyBorder="1" applyAlignment="1">
      <alignment horizontal="center"/>
    </xf>
    <xf numFmtId="164" fontId="0" fillId="2" borderId="14" xfId="0" applyNumberFormat="1" applyFill="1" applyBorder="1" applyAlignment="1">
      <alignment horizontal="center"/>
    </xf>
    <xf numFmtId="0" fontId="0" fillId="2" borderId="20" xfId="0" applyFill="1" applyBorder="1"/>
    <xf numFmtId="0" fontId="0" fillId="2" borderId="12" xfId="0" applyFill="1" applyBorder="1"/>
    <xf numFmtId="0" fontId="0" fillId="2" borderId="17" xfId="0" applyFill="1" applyBorder="1"/>
    <xf numFmtId="3" fontId="0" fillId="2" borderId="23" xfId="0" applyNumberForma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6" fontId="0" fillId="2" borderId="23" xfId="0" applyNumberFormat="1" applyFill="1" applyBorder="1" applyAlignment="1">
      <alignment horizontal="center"/>
    </xf>
    <xf numFmtId="6" fontId="0" fillId="2" borderId="0" xfId="0" applyNumberFormat="1" applyFill="1"/>
    <xf numFmtId="0" fontId="9" fillId="2" borderId="0" xfId="0" applyFont="1" applyFill="1"/>
    <xf numFmtId="164" fontId="0" fillId="2" borderId="10" xfId="0" applyNumberFormat="1" applyFill="1" applyBorder="1" applyAlignment="1">
      <alignment horizontal="center"/>
    </xf>
    <xf numFmtId="164" fontId="0" fillId="2" borderId="18" xfId="0" applyNumberFormat="1" applyFill="1" applyBorder="1" applyAlignment="1">
      <alignment horizontal="center"/>
    </xf>
    <xf numFmtId="14" fontId="0" fillId="2" borderId="23" xfId="0" applyNumberFormat="1" applyFill="1" applyBorder="1" applyAlignment="1">
      <alignment horizontal="center"/>
    </xf>
    <xf numFmtId="6" fontId="0" fillId="2" borderId="0" xfId="0" applyNumberFormat="1" applyFill="1" applyAlignment="1">
      <alignment horizontal="center"/>
    </xf>
    <xf numFmtId="0" fontId="0" fillId="2" borderId="19" xfId="0" applyFill="1" applyBorder="1" applyAlignment="1">
      <alignment horizontal="center"/>
    </xf>
    <xf numFmtId="8" fontId="0" fillId="2" borderId="23" xfId="0" applyNumberFormat="1" applyFill="1" applyBorder="1" applyAlignment="1">
      <alignment horizontal="center"/>
    </xf>
    <xf numFmtId="14" fontId="0" fillId="2" borderId="12" xfId="0" applyNumberFormat="1" applyFill="1" applyBorder="1" applyAlignment="1">
      <alignment horizontal="center"/>
    </xf>
    <xf numFmtId="14" fontId="0" fillId="2" borderId="17" xfId="0" applyNumberFormat="1" applyFill="1" applyBorder="1" applyAlignment="1">
      <alignment horizontal="center"/>
    </xf>
    <xf numFmtId="6" fontId="0" fillId="2" borderId="1" xfId="0" applyNumberFormat="1" applyFill="1" applyBorder="1" applyAlignment="1">
      <alignment horizontal="center"/>
    </xf>
    <xf numFmtId="0" fontId="0" fillId="2" borderId="0" xfId="0" applyFill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2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20" xfId="0" applyNumberFormat="1" applyFill="1" applyBorder="1" applyAlignment="1">
      <alignment horizontal="center"/>
    </xf>
    <xf numFmtId="6" fontId="0" fillId="2" borderId="20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6" fontId="0" fillId="2" borderId="12" xfId="0" applyNumberFormat="1" applyFill="1" applyBorder="1" applyAlignment="1">
      <alignment horizontal="center"/>
    </xf>
    <xf numFmtId="6" fontId="0" fillId="2" borderId="17" xfId="0" applyNumberFormat="1" applyFill="1" applyBorder="1" applyAlignment="1">
      <alignment horizontal="center"/>
    </xf>
    <xf numFmtId="0" fontId="0" fillId="2" borderId="20" xfId="0" applyFill="1" applyBorder="1" applyAlignment="1">
      <alignment horizontal="left"/>
    </xf>
    <xf numFmtId="6" fontId="0" fillId="2" borderId="22" xfId="0" applyNumberFormat="1" applyFill="1" applyBorder="1" applyAlignment="1">
      <alignment horizontal="center"/>
    </xf>
    <xf numFmtId="0" fontId="0" fillId="2" borderId="17" xfId="0" applyFill="1" applyBorder="1" applyAlignment="1">
      <alignment horizontal="left"/>
    </xf>
    <xf numFmtId="0" fontId="0" fillId="2" borderId="0" xfId="0" applyFill="1" applyAlignment="1">
      <alignment horizontal="left" indent="2"/>
    </xf>
    <xf numFmtId="3" fontId="0" fillId="2" borderId="1" xfId="0" applyNumberForma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164" fontId="0" fillId="2" borderId="23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2" borderId="3" xfId="1" applyFill="1" applyBorder="1" applyAlignment="1" applyProtection="1">
      <alignment horizontal="right"/>
      <protection locked="0"/>
    </xf>
    <xf numFmtId="0" fontId="3" fillId="2" borderId="4" xfId="1" applyFill="1" applyBorder="1" applyAlignment="1" applyProtection="1">
      <alignment horizontal="right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9525</xdr:colOff>
      <xdr:row>37</xdr:row>
      <xdr:rowOff>19050</xdr:rowOff>
    </xdr:from>
    <xdr:ext cx="2386551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7565878-ACD8-4A94-8623-B8FCDD6AD5D5}"/>
                </a:ext>
              </a:extLst>
            </xdr:cNvPr>
            <xdr:cNvSpPr txBox="1"/>
          </xdr:nvSpPr>
          <xdr:spPr>
            <a:xfrm>
              <a:off x="7400925" y="706755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7565878-ACD8-4A94-8623-B8FCDD6AD5D5}"/>
                </a:ext>
              </a:extLst>
            </xdr:cNvPr>
            <xdr:cNvSpPr txBox="1"/>
          </xdr:nvSpPr>
          <xdr:spPr>
            <a:xfrm>
              <a:off x="7400925" y="706755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=(𝐴_𝑝+(1−𝑊) 𝐸_𝑒+𝐵+𝑊⋅𝐴_𝑒)/(𝐸_𝑝+(1−𝑊) 𝐸_𝑒+𝐵+𝑊⋅𝐸_𝑒 )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sheetPr codeName="Sheet1"/>
  <dimension ref="A5:C1048576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3" ht="15" customHeight="1" x14ac:dyDescent="0.25">
      <c r="A5" s="137" t="s">
        <v>11</v>
      </c>
      <c r="B5" s="137"/>
      <c r="C5" s="137"/>
    </row>
    <row r="6" spans="1:3" ht="15" customHeight="1" x14ac:dyDescent="0.25">
      <c r="A6" s="137"/>
      <c r="B6" s="137"/>
      <c r="C6" s="137"/>
    </row>
    <row r="7" spans="1:3" ht="15" customHeight="1" x14ac:dyDescent="0.25"/>
    <row r="8" spans="1:3" ht="15" customHeight="1" x14ac:dyDescent="0.3">
      <c r="A8" s="138" t="s">
        <v>198</v>
      </c>
      <c r="B8" s="138"/>
      <c r="C8" s="138"/>
    </row>
    <row r="9" spans="1:3" ht="21" x14ac:dyDescent="0.35">
      <c r="A9" s="5"/>
      <c r="B9" s="5"/>
      <c r="C9" s="5"/>
    </row>
    <row r="10" spans="1:3" x14ac:dyDescent="0.25">
      <c r="A10" s="2" t="s">
        <v>0</v>
      </c>
      <c r="B10" s="2" t="s">
        <v>1</v>
      </c>
      <c r="C10" s="2" t="s">
        <v>2</v>
      </c>
    </row>
    <row r="11" spans="1:3" x14ac:dyDescent="0.25">
      <c r="A11" s="3">
        <v>1</v>
      </c>
      <c r="B11" s="1" t="s">
        <v>19</v>
      </c>
      <c r="C11" t="s">
        <v>18</v>
      </c>
    </row>
    <row r="12" spans="1:3" x14ac:dyDescent="0.25">
      <c r="A12" s="3">
        <v>2</v>
      </c>
      <c r="B12" s="1" t="s">
        <v>53</v>
      </c>
      <c r="C12" t="s">
        <v>18</v>
      </c>
    </row>
    <row r="13" spans="1:3" x14ac:dyDescent="0.25">
      <c r="A13" s="3">
        <v>3</v>
      </c>
      <c r="B13" s="1" t="s">
        <v>109</v>
      </c>
      <c r="C13" t="s">
        <v>66</v>
      </c>
    </row>
    <row r="14" spans="1:3" x14ac:dyDescent="0.25">
      <c r="A14" s="3">
        <v>4</v>
      </c>
      <c r="B14" s="1" t="s">
        <v>110</v>
      </c>
      <c r="C14" t="s">
        <v>79</v>
      </c>
    </row>
    <row r="15" spans="1:3" x14ac:dyDescent="0.25">
      <c r="A15" s="3">
        <v>5</v>
      </c>
      <c r="B15" s="1" t="s">
        <v>194</v>
      </c>
      <c r="C15" t="s">
        <v>79</v>
      </c>
    </row>
    <row r="16" spans="1:3" x14ac:dyDescent="0.25">
      <c r="A16" s="3">
        <v>6</v>
      </c>
      <c r="B16" s="1" t="s">
        <v>195</v>
      </c>
      <c r="C16" t="s">
        <v>79</v>
      </c>
    </row>
    <row r="17" spans="1:3" x14ac:dyDescent="0.25">
      <c r="A17" s="3">
        <v>7</v>
      </c>
      <c r="B17" s="1" t="s">
        <v>196</v>
      </c>
      <c r="C17" t="s">
        <v>18</v>
      </c>
    </row>
    <row r="18" spans="1:3" x14ac:dyDescent="0.25">
      <c r="A18" s="3">
        <v>8</v>
      </c>
      <c r="B18" s="1" t="s">
        <v>197</v>
      </c>
      <c r="C18" t="s">
        <v>79</v>
      </c>
    </row>
    <row r="19" spans="1:3" x14ac:dyDescent="0.25">
      <c r="A19" s="4"/>
    </row>
    <row r="20" spans="1:3" x14ac:dyDescent="0.25">
      <c r="A20" s="4"/>
    </row>
    <row r="21" spans="1:3" x14ac:dyDescent="0.25">
      <c r="A21" s="4"/>
    </row>
    <row r="22" spans="1:3" x14ac:dyDescent="0.25">
      <c r="A22" s="4"/>
    </row>
    <row r="23" spans="1:3" x14ac:dyDescent="0.25">
      <c r="A23" s="4"/>
    </row>
    <row r="24" spans="1:3" x14ac:dyDescent="0.25">
      <c r="A24" s="4"/>
    </row>
    <row r="25" spans="1:3" x14ac:dyDescent="0.25">
      <c r="A25" s="4"/>
    </row>
    <row r="26" spans="1:3" x14ac:dyDescent="0.25">
      <c r="A26" s="4"/>
    </row>
    <row r="27" spans="1:3" x14ac:dyDescent="0.25">
      <c r="A27" s="4"/>
    </row>
    <row r="28" spans="1:3" x14ac:dyDescent="0.25">
      <c r="A28" s="4"/>
    </row>
    <row r="29" spans="1:3" x14ac:dyDescent="0.25">
      <c r="A29" s="4"/>
    </row>
    <row r="30" spans="1:3" x14ac:dyDescent="0.25">
      <c r="A30" s="4"/>
    </row>
    <row r="31" spans="1:3" x14ac:dyDescent="0.25">
      <c r="A31" s="4"/>
    </row>
    <row r="32" spans="1:3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phoneticPr fontId="8" type="noConversion"/>
  <hyperlinks>
    <hyperlink ref="A11" location="'NCCI-Experience1'!A1" display="'NCCI-Experience1'!A1" xr:uid="{DC971D5C-483B-4A01-B4E0-7E9F4C0FB7EB}"/>
    <hyperlink ref="A12" location="'NCCI-Experience2'!A1" display="'NCCI-Experience2'!A1" xr:uid="{30165859-16F1-45F4-A365-5C75C98B474E}"/>
    <hyperlink ref="A13:A14" location="'W-NCCI-Experience1'!A1" display="'W-NCCI-Experience1'!A1" xr:uid="{5EE12C87-E292-4D38-9FD0-44241C717A2E}"/>
    <hyperlink ref="A13" location="'NCCI-Experience3'!A1" display="'NCCI-Experience3'!A1" xr:uid="{2665408A-A977-4352-A93B-89A82A379160}"/>
    <hyperlink ref="A14" location="'NCCI-Experience4'!A1" display="'NCCI-Experience4'!A1" xr:uid="{D1370964-B70A-4659-B7DA-005E5434E694}"/>
    <hyperlink ref="A15:A18" location="'W-NCCI-Experience1'!A1" display="'W-NCCI-Experience1'!A1" xr:uid="{4CB49C8C-3D94-4C42-867A-04E08F4B8597}"/>
    <hyperlink ref="A15" location="'NCCI-Experience5'!A1" display="'NCCI-Experience5'!A1" xr:uid="{49AC95AA-F6DD-4C35-86E0-B142DA51FC36}"/>
    <hyperlink ref="A16" location="'NCCI-Experience6'!A1" display="'NCCI-Experience6'!A1" xr:uid="{E2FE6DC4-3F39-4971-94DA-90B255D6A8B6}"/>
    <hyperlink ref="A17" location="'NCCI-Experience7'!A1" display="'NCCI-Experience7'!A1" xr:uid="{4E4CC32C-59E0-45DF-92C8-9FE4B6ED1A61}"/>
    <hyperlink ref="A18" location="'NCCI-Experience8'!A1" display="'NCCI-Experience8'!A1" xr:uid="{D7C65130-57D4-47CA-86FF-00B3200F5D6C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EB390-A149-40FE-BD14-21E00A1E9D96}">
  <sheetPr codeName="Sheet89"/>
  <dimension ref="A1:W56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24.85546875" style="7" customWidth="1"/>
    <col min="4" max="4" width="11.5703125" style="7" bestFit="1" customWidth="1"/>
    <col min="5" max="5" width="11.5703125" style="7" customWidth="1"/>
    <col min="6" max="6" width="17" style="7" bestFit="1" customWidth="1"/>
    <col min="7" max="7" width="12.5703125" style="7" bestFit="1" customWidth="1"/>
    <col min="8" max="8" width="8" style="7" customWidth="1"/>
    <col min="9" max="9" width="5.5703125" style="7" customWidth="1"/>
    <col min="10" max="10" width="2.7109375" style="7" customWidth="1"/>
    <col min="11" max="11" width="9.140625" style="7" customWidth="1"/>
    <col min="12" max="12" width="9.7109375" style="7" customWidth="1"/>
    <col min="13" max="19" width="9.140625" style="7" customWidth="1"/>
    <col min="20" max="20" width="9.140625" style="7"/>
    <col min="21" max="23" width="9.140625" style="7" customWidth="1"/>
    <col min="24" max="16384" width="9.140625" style="7"/>
  </cols>
  <sheetData>
    <row r="1" spans="1:23" x14ac:dyDescent="0.25">
      <c r="A1" s="10" t="s">
        <v>3</v>
      </c>
      <c r="B1" s="11"/>
      <c r="C1" s="11" t="s">
        <v>12</v>
      </c>
      <c r="D1" s="12"/>
      <c r="E1" s="11"/>
      <c r="F1" s="11"/>
      <c r="G1" s="11"/>
      <c r="H1" s="139" t="s">
        <v>8</v>
      </c>
      <c r="I1" s="140"/>
      <c r="J1" s="9"/>
      <c r="K1" s="6" t="s">
        <v>9</v>
      </c>
    </row>
    <row r="2" spans="1:23" x14ac:dyDescent="0.25">
      <c r="A2" s="13" t="s">
        <v>4</v>
      </c>
      <c r="B2" s="14"/>
      <c r="C2" s="14" t="s">
        <v>17</v>
      </c>
      <c r="D2" s="14"/>
      <c r="E2" s="14"/>
      <c r="F2" s="14"/>
      <c r="G2" s="14"/>
      <c r="H2" s="14"/>
      <c r="I2" s="15"/>
      <c r="J2" s="9"/>
      <c r="K2"/>
      <c r="L2"/>
      <c r="M2"/>
      <c r="N2"/>
      <c r="O2"/>
      <c r="P2"/>
      <c r="Q2"/>
      <c r="R2"/>
      <c r="S2"/>
      <c r="T2"/>
      <c r="U2"/>
      <c r="V2"/>
      <c r="W2"/>
    </row>
    <row r="3" spans="1:23" x14ac:dyDescent="0.25">
      <c r="A3" s="13" t="s">
        <v>5</v>
      </c>
      <c r="B3" s="14"/>
      <c r="C3" s="14" t="s">
        <v>18</v>
      </c>
      <c r="D3" s="14"/>
      <c r="E3" s="14"/>
      <c r="F3" s="14"/>
      <c r="G3" s="14"/>
      <c r="H3" s="14"/>
      <c r="I3" s="15"/>
      <c r="J3" s="9"/>
      <c r="K3"/>
      <c r="L3"/>
      <c r="M3"/>
      <c r="N3"/>
      <c r="O3"/>
      <c r="P3"/>
      <c r="Q3"/>
      <c r="R3"/>
      <c r="S3"/>
      <c r="T3"/>
      <c r="U3"/>
      <c r="V3"/>
      <c r="W3"/>
    </row>
    <row r="4" spans="1:23" x14ac:dyDescent="0.25">
      <c r="A4" s="16"/>
      <c r="B4" s="17"/>
      <c r="C4" s="17"/>
      <c r="D4" s="17"/>
      <c r="E4" s="17"/>
      <c r="F4" s="17"/>
      <c r="G4" s="17"/>
      <c r="H4" s="17"/>
      <c r="I4" s="18"/>
      <c r="J4" s="8"/>
      <c r="K4"/>
      <c r="L4"/>
      <c r="M4"/>
      <c r="N4"/>
      <c r="O4"/>
      <c r="P4"/>
      <c r="Q4"/>
      <c r="R4"/>
      <c r="S4"/>
      <c r="T4"/>
      <c r="U4"/>
      <c r="V4"/>
      <c r="W4"/>
    </row>
    <row r="5" spans="1:23" ht="15" customHeight="1" x14ac:dyDescent="0.25">
      <c r="A5" s="19" t="s">
        <v>6</v>
      </c>
      <c r="B5" s="14"/>
      <c r="C5" s="14" t="s">
        <v>20</v>
      </c>
      <c r="D5" s="14"/>
      <c r="E5" s="14"/>
      <c r="F5" s="14"/>
      <c r="G5" s="14"/>
      <c r="H5" s="14"/>
      <c r="I5" s="15"/>
      <c r="J5" s="8"/>
      <c r="K5"/>
      <c r="L5"/>
      <c r="M5"/>
      <c r="N5"/>
      <c r="O5"/>
      <c r="P5"/>
      <c r="Q5"/>
      <c r="R5"/>
      <c r="S5"/>
      <c r="T5"/>
      <c r="U5"/>
      <c r="V5"/>
      <c r="W5"/>
    </row>
    <row r="6" spans="1:23" x14ac:dyDescent="0.25">
      <c r="A6" s="20"/>
      <c r="B6" s="14"/>
      <c r="C6" s="14" t="s">
        <v>21</v>
      </c>
      <c r="D6" s="14"/>
      <c r="E6" s="14"/>
      <c r="F6" s="14"/>
      <c r="G6" s="14"/>
      <c r="H6" s="14"/>
      <c r="I6" s="15"/>
      <c r="J6" s="8"/>
      <c r="K6"/>
      <c r="L6"/>
      <c r="M6"/>
      <c r="N6"/>
      <c r="O6"/>
      <c r="P6"/>
      <c r="Q6"/>
      <c r="R6"/>
      <c r="S6"/>
      <c r="T6"/>
      <c r="U6"/>
      <c r="V6"/>
      <c r="W6"/>
    </row>
    <row r="7" spans="1:23" ht="15" customHeight="1" x14ac:dyDescent="0.25">
      <c r="A7" s="20"/>
      <c r="B7" s="14"/>
      <c r="C7" s="14" t="s">
        <v>22</v>
      </c>
      <c r="D7" s="14"/>
      <c r="E7" s="14"/>
      <c r="F7" s="14"/>
      <c r="G7" s="14"/>
      <c r="H7" s="14"/>
      <c r="I7" s="15"/>
      <c r="J7" s="8"/>
      <c r="K7"/>
      <c r="L7"/>
      <c r="M7"/>
      <c r="N7"/>
      <c r="O7"/>
      <c r="P7"/>
      <c r="Q7"/>
      <c r="R7"/>
      <c r="S7"/>
      <c r="T7"/>
      <c r="U7"/>
      <c r="V7"/>
      <c r="W7"/>
    </row>
    <row r="8" spans="1:23" ht="15" customHeight="1" x14ac:dyDescent="0.25">
      <c r="A8" s="19"/>
      <c r="B8" s="17"/>
      <c r="C8" s="14"/>
      <c r="D8" s="14"/>
      <c r="E8" s="14"/>
      <c r="F8" s="14"/>
      <c r="G8" s="14"/>
      <c r="H8" s="14"/>
      <c r="I8" s="15"/>
      <c r="J8" s="8"/>
      <c r="K8"/>
      <c r="L8"/>
      <c r="M8"/>
      <c r="N8"/>
      <c r="O8"/>
      <c r="P8"/>
      <c r="Q8"/>
      <c r="R8"/>
      <c r="S8"/>
      <c r="T8"/>
      <c r="U8"/>
      <c r="V8"/>
      <c r="W8"/>
    </row>
    <row r="9" spans="1:23" x14ac:dyDescent="0.25">
      <c r="A9" s="19"/>
      <c r="B9" s="17"/>
      <c r="C9" s="14" t="s">
        <v>37</v>
      </c>
      <c r="D9" s="14"/>
      <c r="E9" s="14"/>
      <c r="F9" s="14"/>
      <c r="G9" s="14"/>
      <c r="H9" s="14"/>
      <c r="I9" s="15"/>
      <c r="J9" s="8"/>
      <c r="K9"/>
      <c r="L9"/>
      <c r="M9"/>
      <c r="N9"/>
      <c r="O9"/>
      <c r="P9"/>
      <c r="Q9"/>
      <c r="R9"/>
      <c r="S9"/>
      <c r="T9"/>
      <c r="U9"/>
      <c r="V9"/>
      <c r="W9"/>
    </row>
    <row r="10" spans="1:23" x14ac:dyDescent="0.25">
      <c r="A10" s="16"/>
      <c r="B10" s="17"/>
      <c r="C10" s="14" t="s">
        <v>38</v>
      </c>
      <c r="D10" s="14"/>
      <c r="E10" s="14"/>
      <c r="F10" s="14"/>
      <c r="G10" s="14"/>
      <c r="H10" s="14"/>
      <c r="I10" s="15"/>
      <c r="J10" s="8"/>
      <c r="K10"/>
      <c r="L10"/>
      <c r="M10"/>
      <c r="N10"/>
      <c r="O10"/>
      <c r="P10"/>
      <c r="Q10"/>
      <c r="R10"/>
      <c r="S10"/>
      <c r="T10"/>
      <c r="U10"/>
      <c r="V10"/>
      <c r="W10"/>
    </row>
    <row r="11" spans="1:23" x14ac:dyDescent="0.25">
      <c r="A11" s="14"/>
      <c r="B11" s="14"/>
      <c r="C11" s="14"/>
      <c r="D11" s="14"/>
      <c r="E11" s="14"/>
      <c r="F11" s="14"/>
      <c r="G11" s="14"/>
      <c r="H11" s="14"/>
      <c r="I11" s="15"/>
      <c r="J11" s="8"/>
      <c r="K11"/>
      <c r="L11"/>
      <c r="M11"/>
      <c r="N11"/>
      <c r="O11"/>
      <c r="P11"/>
      <c r="Q11"/>
      <c r="R11"/>
      <c r="S11"/>
      <c r="T11"/>
      <c r="U11"/>
      <c r="V11"/>
      <c r="W11"/>
    </row>
    <row r="12" spans="1:23" x14ac:dyDescent="0.25">
      <c r="A12" s="13" t="s">
        <v>7</v>
      </c>
      <c r="B12" s="17"/>
      <c r="C12" s="14" t="s">
        <v>39</v>
      </c>
      <c r="D12" s="14"/>
      <c r="E12" s="14"/>
      <c r="F12" s="14"/>
      <c r="G12" s="14"/>
      <c r="H12" s="14"/>
      <c r="I12" s="15"/>
      <c r="J12" s="8"/>
      <c r="K12"/>
      <c r="L12"/>
      <c r="M12"/>
      <c r="N12"/>
      <c r="O12"/>
      <c r="P12"/>
      <c r="Q12"/>
      <c r="R12"/>
      <c r="S12"/>
      <c r="T12"/>
      <c r="U12"/>
      <c r="V12"/>
      <c r="W12"/>
    </row>
    <row r="13" spans="1:23" x14ac:dyDescent="0.25">
      <c r="A13" s="16"/>
      <c r="B13" s="17"/>
      <c r="C13" s="14" t="s">
        <v>23</v>
      </c>
      <c r="D13" s="14"/>
      <c r="E13" s="14"/>
      <c r="F13" s="14"/>
      <c r="G13" s="14"/>
      <c r="H13" s="14"/>
      <c r="I13" s="15"/>
      <c r="J13" s="8"/>
      <c r="K13"/>
      <c r="L13"/>
      <c r="M13"/>
      <c r="N13"/>
      <c r="O13"/>
      <c r="P13"/>
      <c r="Q13"/>
      <c r="R13"/>
      <c r="S13"/>
      <c r="T13"/>
      <c r="U13"/>
      <c r="V13"/>
      <c r="W13"/>
    </row>
    <row r="14" spans="1:23" x14ac:dyDescent="0.25">
      <c r="A14" s="20"/>
      <c r="B14" s="14"/>
      <c r="C14" s="14"/>
      <c r="D14" s="14"/>
      <c r="E14" s="14"/>
      <c r="F14" s="14"/>
      <c r="G14" s="14"/>
      <c r="H14" s="14"/>
      <c r="I14" s="15"/>
      <c r="J14" s="8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1:23" x14ac:dyDescent="0.25">
      <c r="A15" s="20"/>
      <c r="B15" s="14"/>
      <c r="C15" s="14" t="s">
        <v>24</v>
      </c>
      <c r="D15" s="14"/>
      <c r="E15" s="14"/>
      <c r="F15" s="14"/>
      <c r="G15" s="14"/>
      <c r="H15" s="14"/>
      <c r="I15" s="15"/>
      <c r="J15" s="8"/>
      <c r="K15"/>
      <c r="L15"/>
      <c r="M15"/>
      <c r="N15"/>
      <c r="O15"/>
      <c r="P15"/>
      <c r="Q15"/>
      <c r="R15"/>
      <c r="S15"/>
      <c r="T15"/>
      <c r="U15"/>
      <c r="V15"/>
      <c r="W15"/>
    </row>
    <row r="16" spans="1:23" x14ac:dyDescent="0.25">
      <c r="A16" s="20"/>
      <c r="B16" s="14"/>
      <c r="C16" s="23" t="s">
        <v>13</v>
      </c>
      <c r="D16" s="24" t="s">
        <v>14</v>
      </c>
      <c r="E16" s="25" t="s">
        <v>25</v>
      </c>
      <c r="F16" s="14"/>
      <c r="G16" s="14"/>
      <c r="H16" s="14"/>
      <c r="I16" s="15"/>
      <c r="J16" s="8"/>
      <c r="K16"/>
      <c r="L16"/>
      <c r="M16"/>
      <c r="N16"/>
      <c r="O16"/>
      <c r="P16"/>
      <c r="Q16"/>
      <c r="R16"/>
      <c r="S16"/>
      <c r="T16"/>
      <c r="U16"/>
      <c r="V16"/>
      <c r="W16"/>
    </row>
    <row r="17" spans="1:23" x14ac:dyDescent="0.25">
      <c r="A17" s="20"/>
      <c r="B17" s="14"/>
      <c r="C17" s="26">
        <v>8291</v>
      </c>
      <c r="D17" s="27">
        <v>1.62</v>
      </c>
      <c r="E17" s="28">
        <v>0.18</v>
      </c>
      <c r="F17" s="14"/>
      <c r="G17" s="14"/>
      <c r="H17" s="14"/>
      <c r="I17" s="15"/>
      <c r="J17" s="8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1:23" ht="15" customHeight="1" x14ac:dyDescent="0.25">
      <c r="A18" s="20"/>
      <c r="B18" s="14"/>
      <c r="C18" s="26">
        <v>8292</v>
      </c>
      <c r="D18" s="27">
        <v>1.83</v>
      </c>
      <c r="E18" s="29">
        <v>0.2</v>
      </c>
      <c r="F18" s="14"/>
      <c r="G18" s="14"/>
      <c r="H18" s="14"/>
      <c r="I18" s="15"/>
      <c r="J18" s="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23" x14ac:dyDescent="0.25">
      <c r="A19" s="20"/>
      <c r="B19" s="14"/>
      <c r="C19" s="30">
        <v>8293</v>
      </c>
      <c r="D19" s="31">
        <v>4.12</v>
      </c>
      <c r="E19" s="32">
        <v>0.17</v>
      </c>
      <c r="F19" s="14"/>
      <c r="G19" s="14"/>
      <c r="H19" s="14"/>
      <c r="I19" s="15"/>
      <c r="J19" s="8"/>
      <c r="K19"/>
      <c r="L19"/>
      <c r="M19"/>
      <c r="N19"/>
      <c r="O19"/>
      <c r="P19"/>
      <c r="Q19"/>
      <c r="R19"/>
      <c r="S19"/>
      <c r="T19"/>
      <c r="U19"/>
      <c r="V19"/>
      <c r="W19"/>
    </row>
    <row r="20" spans="1:23" x14ac:dyDescent="0.25">
      <c r="A20" s="20"/>
      <c r="B20" s="14"/>
      <c r="C20" s="14"/>
      <c r="D20" s="14"/>
      <c r="E20" s="14"/>
      <c r="F20" s="14"/>
      <c r="G20" s="14"/>
      <c r="H20" s="14"/>
      <c r="I20" s="15"/>
      <c r="J20" s="8"/>
      <c r="K20"/>
      <c r="L20"/>
      <c r="M20"/>
      <c r="N20"/>
      <c r="O20"/>
      <c r="P20"/>
      <c r="Q20"/>
      <c r="R20"/>
      <c r="S20"/>
      <c r="T20"/>
      <c r="U20"/>
      <c r="V20"/>
      <c r="W20"/>
    </row>
    <row r="21" spans="1:23" x14ac:dyDescent="0.25">
      <c r="A21" s="20"/>
      <c r="B21" s="14"/>
      <c r="C21" s="24" t="s">
        <v>15</v>
      </c>
      <c r="D21" s="25" t="s">
        <v>26</v>
      </c>
      <c r="E21" s="14"/>
      <c r="F21" s="24" t="s">
        <v>15</v>
      </c>
      <c r="G21" s="25" t="s">
        <v>30</v>
      </c>
      <c r="H21" s="14"/>
      <c r="I21" s="15"/>
      <c r="J21" s="8"/>
      <c r="K21"/>
      <c r="L21"/>
      <c r="M21"/>
      <c r="N21"/>
      <c r="O21"/>
      <c r="P21"/>
      <c r="Q21"/>
      <c r="R21"/>
      <c r="S21"/>
      <c r="T21"/>
      <c r="U21"/>
      <c r="V21"/>
      <c r="W21"/>
    </row>
    <row r="22" spans="1:23" ht="15" customHeight="1" x14ac:dyDescent="0.25">
      <c r="A22" s="20"/>
      <c r="B22" s="14"/>
      <c r="C22" s="27" t="s">
        <v>27</v>
      </c>
      <c r="D22" s="28">
        <v>0.28999999999999998</v>
      </c>
      <c r="E22" s="14"/>
      <c r="F22" s="27" t="s">
        <v>31</v>
      </c>
      <c r="G22" s="33">
        <v>50250</v>
      </c>
      <c r="H22" s="14"/>
      <c r="I22" s="15"/>
      <c r="J22" s="8"/>
      <c r="K22"/>
      <c r="L22"/>
      <c r="M22"/>
      <c r="N22"/>
      <c r="O22"/>
      <c r="P22"/>
      <c r="Q22"/>
      <c r="R22"/>
      <c r="S22"/>
      <c r="T22"/>
      <c r="U22"/>
      <c r="V22"/>
      <c r="W22"/>
    </row>
    <row r="23" spans="1:23" ht="15" customHeight="1" x14ac:dyDescent="0.25">
      <c r="A23" s="20"/>
      <c r="B23" s="14"/>
      <c r="C23" s="27" t="s">
        <v>28</v>
      </c>
      <c r="D23" s="29">
        <v>0.3</v>
      </c>
      <c r="E23" s="14"/>
      <c r="F23" s="27" t="s">
        <v>32</v>
      </c>
      <c r="G23" s="33">
        <v>53600</v>
      </c>
      <c r="H23" s="14"/>
      <c r="I23" s="15"/>
      <c r="J23" s="8"/>
      <c r="K23"/>
      <c r="L23"/>
      <c r="M23"/>
      <c r="N23"/>
      <c r="O23"/>
      <c r="P23"/>
      <c r="Q23"/>
      <c r="R23"/>
      <c r="S23"/>
      <c r="T23"/>
      <c r="U23"/>
      <c r="V23"/>
      <c r="W23"/>
    </row>
    <row r="24" spans="1:23" ht="15" customHeight="1" x14ac:dyDescent="0.25">
      <c r="A24" s="20"/>
      <c r="B24" s="14"/>
      <c r="C24" s="31" t="s">
        <v>29</v>
      </c>
      <c r="D24" s="32">
        <v>0.31</v>
      </c>
      <c r="E24" s="14"/>
      <c r="F24" s="31" t="s">
        <v>33</v>
      </c>
      <c r="G24" s="34">
        <v>56950</v>
      </c>
      <c r="H24" s="14"/>
      <c r="I24" s="15"/>
      <c r="J24" s="8"/>
      <c r="K24"/>
      <c r="L24"/>
      <c r="M24"/>
      <c r="N24"/>
      <c r="O24"/>
      <c r="P24"/>
      <c r="Q24"/>
      <c r="R24"/>
      <c r="S24"/>
      <c r="T24"/>
      <c r="U24"/>
      <c r="V24"/>
      <c r="W24"/>
    </row>
    <row r="25" spans="1:23" ht="15" customHeight="1" x14ac:dyDescent="0.25">
      <c r="A25" s="14"/>
      <c r="B25" s="14"/>
      <c r="C25" s="14"/>
      <c r="D25" s="14"/>
      <c r="E25" s="14"/>
      <c r="F25" s="14"/>
      <c r="G25" s="14"/>
      <c r="H25" s="14"/>
      <c r="I25" s="15"/>
      <c r="J25" s="8"/>
      <c r="K25"/>
      <c r="L25"/>
      <c r="M25"/>
      <c r="N25"/>
      <c r="O25"/>
      <c r="P25"/>
      <c r="Q25"/>
      <c r="R25"/>
      <c r="S25"/>
      <c r="T25"/>
      <c r="U25"/>
      <c r="V25"/>
      <c r="W25"/>
    </row>
    <row r="26" spans="1:23" ht="15" customHeight="1" x14ac:dyDescent="0.25">
      <c r="A26" s="14"/>
      <c r="B26" s="14"/>
      <c r="C26" s="36" t="s">
        <v>34</v>
      </c>
      <c r="D26" s="37">
        <v>167000</v>
      </c>
      <c r="E26" s="14"/>
      <c r="F26" s="14"/>
      <c r="G26" s="14"/>
      <c r="H26" s="14"/>
      <c r="I26" s="15"/>
      <c r="J26" s="8"/>
      <c r="K26"/>
      <c r="L26"/>
      <c r="M26"/>
      <c r="N26"/>
      <c r="O26"/>
      <c r="P26"/>
      <c r="Q26"/>
      <c r="R26"/>
      <c r="S26"/>
      <c r="T26"/>
      <c r="U26"/>
      <c r="V26"/>
      <c r="W26"/>
    </row>
    <row r="27" spans="1:23" ht="15" customHeight="1" x14ac:dyDescent="0.25">
      <c r="A27" s="14"/>
      <c r="B27" s="14"/>
      <c r="C27" s="38" t="s">
        <v>35</v>
      </c>
      <c r="D27" s="39">
        <v>334000</v>
      </c>
      <c r="E27" s="14"/>
      <c r="F27" s="14"/>
      <c r="G27" s="14"/>
      <c r="H27" s="14"/>
      <c r="I27" s="15"/>
      <c r="J27" s="8"/>
      <c r="K27"/>
      <c r="L27"/>
      <c r="M27"/>
      <c r="N27"/>
      <c r="O27"/>
      <c r="P27"/>
      <c r="Q27"/>
      <c r="R27"/>
      <c r="S27"/>
      <c r="T27"/>
      <c r="U27"/>
      <c r="V27"/>
      <c r="W27"/>
    </row>
    <row r="28" spans="1:23" x14ac:dyDescent="0.25">
      <c r="A28" s="14"/>
      <c r="B28" s="14"/>
      <c r="C28" s="40" t="s">
        <v>16</v>
      </c>
      <c r="D28" s="32">
        <v>6.7</v>
      </c>
      <c r="E28" s="14"/>
      <c r="F28" s="14"/>
      <c r="G28" s="14"/>
      <c r="H28" s="14"/>
      <c r="I28" s="15"/>
      <c r="J28" s="8"/>
      <c r="K28"/>
      <c r="L28"/>
      <c r="M28"/>
      <c r="N28"/>
      <c r="O28"/>
      <c r="P28"/>
      <c r="Q28"/>
      <c r="R28"/>
      <c r="S28"/>
      <c r="T28"/>
      <c r="U28"/>
      <c r="V28"/>
      <c r="W28"/>
    </row>
    <row r="29" spans="1:23" ht="15.75" thickBot="1" x14ac:dyDescent="0.3">
      <c r="A29" s="35"/>
      <c r="B29" s="21"/>
      <c r="C29" s="21"/>
      <c r="D29" s="21"/>
      <c r="E29" s="21"/>
      <c r="F29" s="21"/>
      <c r="G29" s="21"/>
      <c r="H29" s="21"/>
      <c r="I29" s="22"/>
      <c r="J29" s="8"/>
      <c r="K29"/>
      <c r="L29"/>
      <c r="M29"/>
      <c r="N29"/>
      <c r="O29"/>
      <c r="P29"/>
      <c r="Q29"/>
      <c r="R29"/>
      <c r="S29"/>
      <c r="T29"/>
      <c r="U29"/>
      <c r="V29"/>
      <c r="W29"/>
    </row>
    <row r="30" spans="1:23" x14ac:dyDescent="0.25">
      <c r="J30" s="8"/>
      <c r="K30"/>
      <c r="L30"/>
      <c r="M30"/>
      <c r="N30"/>
      <c r="O30"/>
      <c r="P30"/>
      <c r="Q30"/>
      <c r="R30"/>
      <c r="S30"/>
      <c r="T30"/>
      <c r="U30"/>
      <c r="V30"/>
      <c r="W30"/>
    </row>
    <row r="31" spans="1:23" x14ac:dyDescent="0.25">
      <c r="J31" s="8"/>
      <c r="K31"/>
      <c r="L31"/>
      <c r="M31"/>
      <c r="N31"/>
      <c r="O31"/>
      <c r="P31"/>
      <c r="Q31"/>
      <c r="R31"/>
      <c r="S31"/>
      <c r="T31"/>
      <c r="U31"/>
      <c r="V31"/>
      <c r="W31"/>
    </row>
    <row r="32" spans="1:23" x14ac:dyDescent="0.25">
      <c r="J32" s="8"/>
      <c r="K32"/>
      <c r="L32"/>
      <c r="M32"/>
      <c r="N32"/>
      <c r="O32"/>
      <c r="P32"/>
      <c r="Q32"/>
      <c r="R32"/>
      <c r="S32"/>
      <c r="T32"/>
      <c r="U32"/>
      <c r="V32"/>
      <c r="W32"/>
    </row>
    <row r="33" spans="10:23" x14ac:dyDescent="0.25">
      <c r="J33" s="8"/>
      <c r="K33"/>
      <c r="L33"/>
      <c r="M33"/>
      <c r="N33"/>
      <c r="O33"/>
      <c r="P33"/>
      <c r="Q33"/>
      <c r="R33"/>
      <c r="S33"/>
      <c r="T33"/>
      <c r="U33"/>
      <c r="V33"/>
      <c r="W33"/>
    </row>
    <row r="34" spans="10:23" x14ac:dyDescent="0.25">
      <c r="J34" s="8"/>
      <c r="K34"/>
      <c r="L34"/>
      <c r="M34"/>
      <c r="N34"/>
      <c r="O34"/>
      <c r="P34"/>
      <c r="Q34"/>
      <c r="R34"/>
      <c r="S34"/>
      <c r="T34"/>
      <c r="U34"/>
      <c r="V34"/>
      <c r="W34"/>
    </row>
    <row r="35" spans="10:23" x14ac:dyDescent="0.25">
      <c r="J35" s="8"/>
      <c r="K35"/>
      <c r="L35"/>
      <c r="M35"/>
      <c r="N35"/>
      <c r="O35"/>
      <c r="P35"/>
      <c r="Q35"/>
      <c r="R35"/>
      <c r="S35"/>
      <c r="T35"/>
      <c r="U35"/>
      <c r="V35"/>
      <c r="W35"/>
    </row>
    <row r="36" spans="10:23" x14ac:dyDescent="0.25">
      <c r="J36" s="8"/>
      <c r="K36"/>
      <c r="L36"/>
      <c r="M36"/>
      <c r="N36"/>
      <c r="O36"/>
      <c r="P36"/>
      <c r="Q36"/>
      <c r="R36"/>
      <c r="S36"/>
      <c r="T36"/>
      <c r="U36"/>
      <c r="V36"/>
      <c r="W36"/>
    </row>
    <row r="37" spans="10:23" x14ac:dyDescent="0.25">
      <c r="J37" s="8"/>
    </row>
    <row r="38" spans="10:23" x14ac:dyDescent="0.25">
      <c r="J38" s="8"/>
    </row>
    <row r="39" spans="10:23" x14ac:dyDescent="0.25">
      <c r="J39" s="8"/>
    </row>
    <row r="40" spans="10:23" x14ac:dyDescent="0.25">
      <c r="J40" s="8"/>
    </row>
    <row r="41" spans="10:23" x14ac:dyDescent="0.25">
      <c r="J41" s="8"/>
    </row>
    <row r="42" spans="10:23" x14ac:dyDescent="0.25">
      <c r="J42" s="8"/>
    </row>
    <row r="43" spans="10:23" x14ac:dyDescent="0.25">
      <c r="J43" s="8"/>
    </row>
    <row r="44" spans="10:23" x14ac:dyDescent="0.25">
      <c r="J44" s="8"/>
    </row>
    <row r="45" spans="10:23" x14ac:dyDescent="0.25">
      <c r="J45" s="8"/>
    </row>
    <row r="46" spans="10:23" x14ac:dyDescent="0.25">
      <c r="J46" s="8"/>
    </row>
    <row r="47" spans="10:23" x14ac:dyDescent="0.25">
      <c r="J47" s="8"/>
    </row>
    <row r="48" spans="10:23" x14ac:dyDescent="0.25">
      <c r="J48" s="8"/>
    </row>
    <row r="49" spans="10:10" x14ac:dyDescent="0.25">
      <c r="J49" s="8"/>
    </row>
    <row r="50" spans="10:10" x14ac:dyDescent="0.25">
      <c r="J50" s="8"/>
    </row>
    <row r="51" spans="10:10" x14ac:dyDescent="0.25">
      <c r="J51" s="8"/>
    </row>
    <row r="52" spans="10:10" x14ac:dyDescent="0.25">
      <c r="J52" s="8"/>
    </row>
    <row r="53" spans="10:10" x14ac:dyDescent="0.25">
      <c r="J53" s="8"/>
    </row>
    <row r="54" spans="10:10" x14ac:dyDescent="0.25">
      <c r="J54" s="8"/>
    </row>
    <row r="55" spans="10:10" x14ac:dyDescent="0.25">
      <c r="J55" s="8"/>
    </row>
    <row r="56" spans="10:10" x14ac:dyDescent="0.25">
      <c r="J56" s="8"/>
    </row>
  </sheetData>
  <sheetProtection formatCells="0" formatColumns="0" formatRows="0"/>
  <mergeCells count="1">
    <mergeCell ref="H1:I1"/>
  </mergeCells>
  <hyperlinks>
    <hyperlink ref="H1" location="TOC!A1" display="Return to TOC" xr:uid="{51F6C7A3-61C0-4F4A-A138-EBD57EC1A1B9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C3ABA-47AF-466D-B4FA-DCDD7202770D}">
  <sheetPr codeName="Sheet2"/>
  <dimension ref="A1:L41"/>
  <sheetViews>
    <sheetView workbookViewId="0"/>
  </sheetViews>
  <sheetFormatPr defaultRowHeight="15" x14ac:dyDescent="0.25"/>
  <cols>
    <col min="1" max="1" width="14" bestFit="1" customWidth="1"/>
    <col min="2" max="2" width="18.140625" customWidth="1"/>
    <col min="3" max="3" width="10.85546875" bestFit="1" customWidth="1"/>
    <col min="4" max="4" width="9.85546875" bestFit="1" customWidth="1"/>
    <col min="5" max="5" width="3.7109375" customWidth="1"/>
    <col min="6" max="6" width="17" bestFit="1" customWidth="1"/>
    <col min="9" max="9" width="12.5703125" bestFit="1" customWidth="1"/>
    <col min="10" max="10" width="3.7109375" customWidth="1"/>
    <col min="11" max="11" width="2.7109375" customWidth="1"/>
    <col min="12" max="12" width="10.85546875" bestFit="1" customWidth="1"/>
    <col min="14" max="14" width="12.42578125" customWidth="1"/>
  </cols>
  <sheetData>
    <row r="1" spans="1:12" x14ac:dyDescent="0.25">
      <c r="A1" s="10" t="s">
        <v>3</v>
      </c>
      <c r="B1" s="11" t="s">
        <v>12</v>
      </c>
      <c r="C1" s="50"/>
      <c r="D1" s="12"/>
      <c r="E1" s="11"/>
      <c r="F1" s="11"/>
      <c r="G1" s="11"/>
      <c r="H1" s="11"/>
      <c r="I1" s="139" t="s">
        <v>8</v>
      </c>
      <c r="J1" s="140"/>
      <c r="K1" s="9"/>
      <c r="L1" s="6" t="s">
        <v>9</v>
      </c>
    </row>
    <row r="2" spans="1:12" x14ac:dyDescent="0.25">
      <c r="A2" s="13" t="s">
        <v>4</v>
      </c>
      <c r="B2" s="14" t="s">
        <v>63</v>
      </c>
      <c r="C2" s="51"/>
      <c r="D2" s="14"/>
      <c r="E2" s="14"/>
      <c r="F2" s="14"/>
      <c r="G2" s="14"/>
      <c r="H2" s="14"/>
      <c r="I2" s="14"/>
      <c r="J2" s="15"/>
      <c r="K2" s="9"/>
    </row>
    <row r="3" spans="1:12" x14ac:dyDescent="0.25">
      <c r="A3" s="13" t="s">
        <v>5</v>
      </c>
      <c r="B3" s="14" t="s">
        <v>18</v>
      </c>
      <c r="C3" s="51"/>
      <c r="D3" s="14"/>
      <c r="E3" s="14"/>
      <c r="F3" s="14"/>
      <c r="G3" s="14"/>
      <c r="H3" s="14"/>
      <c r="I3" s="14"/>
      <c r="J3" s="15"/>
      <c r="K3" s="9"/>
    </row>
    <row r="4" spans="1:12" x14ac:dyDescent="0.25">
      <c r="A4" s="16"/>
      <c r="B4" s="17"/>
      <c r="C4" s="17"/>
      <c r="D4" s="17"/>
      <c r="E4" s="17"/>
      <c r="F4" s="17"/>
      <c r="G4" s="17"/>
      <c r="H4" s="17"/>
      <c r="I4" s="17"/>
      <c r="J4" s="18"/>
      <c r="K4" s="8"/>
    </row>
    <row r="5" spans="1:12" x14ac:dyDescent="0.25">
      <c r="A5" s="19" t="s">
        <v>6</v>
      </c>
      <c r="B5" s="14" t="s">
        <v>54</v>
      </c>
      <c r="C5" s="51"/>
      <c r="D5" s="14"/>
      <c r="E5" s="14"/>
      <c r="F5" s="14"/>
      <c r="G5" s="14"/>
      <c r="H5" s="14"/>
      <c r="I5" s="14"/>
      <c r="J5" s="15"/>
      <c r="K5" s="8"/>
    </row>
    <row r="6" spans="1:12" x14ac:dyDescent="0.25">
      <c r="A6" s="52"/>
      <c r="B6" s="14" t="s">
        <v>55</v>
      </c>
      <c r="C6" s="51"/>
      <c r="D6" s="51"/>
      <c r="E6" s="51"/>
      <c r="F6" s="51"/>
      <c r="G6" s="51"/>
      <c r="H6" s="51"/>
      <c r="I6" s="51"/>
      <c r="J6" s="53"/>
    </row>
    <row r="7" spans="1:12" x14ac:dyDescent="0.25">
      <c r="A7" s="13" t="s">
        <v>7</v>
      </c>
      <c r="B7" s="14" t="s">
        <v>56</v>
      </c>
      <c r="C7" s="51"/>
      <c r="D7" s="51"/>
      <c r="E7" s="51"/>
      <c r="F7" s="51"/>
      <c r="G7" s="51"/>
      <c r="H7" s="51"/>
      <c r="I7" s="51"/>
      <c r="J7" s="53"/>
    </row>
    <row r="8" spans="1:12" x14ac:dyDescent="0.25">
      <c r="A8" s="52"/>
      <c r="B8" s="14" t="s">
        <v>40</v>
      </c>
      <c r="C8" s="51"/>
      <c r="D8" s="51"/>
      <c r="E8" s="51"/>
      <c r="F8" s="51"/>
      <c r="G8" s="51"/>
      <c r="H8" s="51"/>
      <c r="I8" s="51"/>
      <c r="J8" s="53"/>
    </row>
    <row r="9" spans="1:12" x14ac:dyDescent="0.25">
      <c r="A9" s="52"/>
      <c r="B9" s="51"/>
      <c r="C9" s="51"/>
      <c r="D9" s="51"/>
      <c r="E9" s="51"/>
      <c r="F9" s="51"/>
      <c r="G9" s="51"/>
      <c r="H9" s="51"/>
      <c r="I9" s="51"/>
      <c r="J9" s="53"/>
    </row>
    <row r="10" spans="1:12" x14ac:dyDescent="0.25">
      <c r="A10" s="52"/>
      <c r="B10" s="81" t="s">
        <v>41</v>
      </c>
      <c r="C10" s="58"/>
      <c r="D10" s="54"/>
      <c r="E10" s="51"/>
      <c r="F10" s="55" t="s">
        <v>64</v>
      </c>
      <c r="G10" s="51"/>
      <c r="H10" s="51"/>
      <c r="I10" s="51"/>
      <c r="J10" s="53"/>
    </row>
    <row r="11" spans="1:12" x14ac:dyDescent="0.25">
      <c r="A11" s="52"/>
      <c r="B11" s="27" t="s">
        <v>42</v>
      </c>
      <c r="C11" s="82"/>
      <c r="D11" s="56"/>
      <c r="E11" s="51"/>
      <c r="F11" s="57"/>
      <c r="G11" s="58" t="s">
        <v>45</v>
      </c>
      <c r="H11" s="58"/>
      <c r="I11" s="59"/>
      <c r="J11" s="53"/>
    </row>
    <row r="12" spans="1:12" x14ac:dyDescent="0.25">
      <c r="A12" s="52"/>
      <c r="B12" s="31" t="s">
        <v>43</v>
      </c>
      <c r="C12" s="62" t="s">
        <v>44</v>
      </c>
      <c r="D12" s="60" t="s">
        <v>2</v>
      </c>
      <c r="E12" s="51"/>
      <c r="F12" s="61" t="s">
        <v>36</v>
      </c>
      <c r="G12" s="62" t="s">
        <v>48</v>
      </c>
      <c r="H12" s="62" t="s">
        <v>46</v>
      </c>
      <c r="I12" s="63" t="s">
        <v>2</v>
      </c>
      <c r="J12" s="53"/>
    </row>
    <row r="13" spans="1:12" x14ac:dyDescent="0.25">
      <c r="A13" s="52"/>
      <c r="B13" s="65">
        <v>43647</v>
      </c>
      <c r="C13" s="83">
        <v>1510000</v>
      </c>
      <c r="D13" s="56" t="s">
        <v>49</v>
      </c>
      <c r="E13" s="51"/>
      <c r="F13" s="64">
        <v>1</v>
      </c>
      <c r="G13" s="65">
        <v>43831</v>
      </c>
      <c r="H13" s="66">
        <v>150000</v>
      </c>
      <c r="I13" s="67" t="s">
        <v>51</v>
      </c>
      <c r="J13" s="53"/>
    </row>
    <row r="14" spans="1:12" x14ac:dyDescent="0.25">
      <c r="A14" s="52"/>
      <c r="B14" s="65">
        <v>44013</v>
      </c>
      <c r="C14" s="83">
        <v>1520000</v>
      </c>
      <c r="D14" s="56" t="s">
        <v>49</v>
      </c>
      <c r="E14" s="51"/>
      <c r="F14" s="64">
        <v>2</v>
      </c>
      <c r="G14" s="65">
        <v>44348</v>
      </c>
      <c r="H14" s="66">
        <v>3000</v>
      </c>
      <c r="I14" s="67" t="s">
        <v>52</v>
      </c>
      <c r="J14" s="53"/>
    </row>
    <row r="15" spans="1:12" x14ac:dyDescent="0.25">
      <c r="A15" s="52"/>
      <c r="B15" s="65">
        <v>44378</v>
      </c>
      <c r="C15" s="83">
        <v>1570000</v>
      </c>
      <c r="D15" s="56" t="s">
        <v>49</v>
      </c>
      <c r="E15" s="51"/>
      <c r="F15" s="64">
        <v>3</v>
      </c>
      <c r="G15" s="65">
        <v>44378</v>
      </c>
      <c r="H15" s="66">
        <v>7500</v>
      </c>
      <c r="I15" s="67" t="s">
        <v>52</v>
      </c>
      <c r="J15" s="53"/>
    </row>
    <row r="16" spans="1:12" x14ac:dyDescent="0.25">
      <c r="A16" s="52"/>
      <c r="B16" s="65">
        <v>44743</v>
      </c>
      <c r="C16" s="83">
        <v>1650000</v>
      </c>
      <c r="D16" s="56" t="s">
        <v>49</v>
      </c>
      <c r="E16" s="51"/>
      <c r="F16" s="64">
        <v>4</v>
      </c>
      <c r="G16" s="65">
        <v>44440</v>
      </c>
      <c r="H16" s="66">
        <v>190000</v>
      </c>
      <c r="I16" s="67" t="s">
        <v>51</v>
      </c>
      <c r="J16" s="53"/>
    </row>
    <row r="17" spans="1:10" x14ac:dyDescent="0.25">
      <c r="A17" s="52"/>
      <c r="B17" s="65">
        <v>45108</v>
      </c>
      <c r="C17" s="83">
        <v>1760000</v>
      </c>
      <c r="D17" s="56" t="s">
        <v>49</v>
      </c>
      <c r="E17" s="51"/>
      <c r="F17" s="64">
        <v>5</v>
      </c>
      <c r="G17" s="65">
        <v>44713</v>
      </c>
      <c r="H17" s="66">
        <v>2500</v>
      </c>
      <c r="I17" s="67" t="s">
        <v>52</v>
      </c>
      <c r="J17" s="53"/>
    </row>
    <row r="18" spans="1:10" x14ac:dyDescent="0.25">
      <c r="A18" s="52"/>
      <c r="B18" s="65">
        <v>45474</v>
      </c>
      <c r="C18" s="83">
        <v>1870000</v>
      </c>
      <c r="D18" s="56" t="s">
        <v>49</v>
      </c>
      <c r="E18" s="51"/>
      <c r="F18" s="64">
        <v>6</v>
      </c>
      <c r="G18" s="65">
        <v>44986</v>
      </c>
      <c r="H18" s="66">
        <v>26000</v>
      </c>
      <c r="I18" s="67" t="s">
        <v>51</v>
      </c>
      <c r="J18" s="53"/>
    </row>
    <row r="19" spans="1:10" x14ac:dyDescent="0.25">
      <c r="A19" s="52"/>
      <c r="B19" s="68">
        <v>45839</v>
      </c>
      <c r="C19" s="84">
        <v>1980000</v>
      </c>
      <c r="D19" s="60" t="s">
        <v>50</v>
      </c>
      <c r="E19" s="51"/>
      <c r="F19" s="64">
        <v>7</v>
      </c>
      <c r="G19" s="65">
        <v>45017</v>
      </c>
      <c r="H19" s="66">
        <v>6000</v>
      </c>
      <c r="I19" s="67" t="s">
        <v>51</v>
      </c>
      <c r="J19" s="53"/>
    </row>
    <row r="20" spans="1:10" x14ac:dyDescent="0.25">
      <c r="A20" s="52"/>
      <c r="B20" s="51"/>
      <c r="C20" s="51"/>
      <c r="D20" s="51"/>
      <c r="E20" s="51"/>
      <c r="F20" s="64">
        <v>8</v>
      </c>
      <c r="G20" s="65">
        <v>45444</v>
      </c>
      <c r="H20" s="66">
        <v>2400</v>
      </c>
      <c r="I20" s="67" t="s">
        <v>52</v>
      </c>
      <c r="J20" s="53"/>
    </row>
    <row r="21" spans="1:10" x14ac:dyDescent="0.25">
      <c r="A21" s="52"/>
      <c r="B21" s="51"/>
      <c r="C21" s="51"/>
      <c r="D21" s="51"/>
      <c r="E21" s="51"/>
      <c r="F21" s="64">
        <v>9</v>
      </c>
      <c r="G21" s="65">
        <v>45444</v>
      </c>
      <c r="H21" s="66">
        <v>3300</v>
      </c>
      <c r="I21" s="67" t="s">
        <v>52</v>
      </c>
      <c r="J21" s="53"/>
    </row>
    <row r="22" spans="1:10" x14ac:dyDescent="0.25">
      <c r="A22" s="52"/>
      <c r="B22" s="51"/>
      <c r="C22" s="51"/>
      <c r="D22" s="51"/>
      <c r="E22" s="51"/>
      <c r="F22" s="61">
        <v>10</v>
      </c>
      <c r="G22" s="68">
        <v>45505</v>
      </c>
      <c r="H22" s="69">
        <v>15000</v>
      </c>
      <c r="I22" s="63" t="s">
        <v>51</v>
      </c>
      <c r="J22" s="53"/>
    </row>
    <row r="23" spans="1:10" x14ac:dyDescent="0.25">
      <c r="A23" s="52"/>
      <c r="B23" s="51"/>
      <c r="C23" s="51"/>
      <c r="D23" s="51"/>
      <c r="E23" s="51"/>
      <c r="F23" s="51"/>
      <c r="G23" s="51"/>
      <c r="H23" s="51"/>
      <c r="I23" s="51"/>
      <c r="J23" s="53"/>
    </row>
    <row r="24" spans="1:10" x14ac:dyDescent="0.25">
      <c r="A24" s="52"/>
      <c r="B24" s="70">
        <v>6.25</v>
      </c>
      <c r="C24" s="71" t="s">
        <v>65</v>
      </c>
      <c r="D24" s="72"/>
      <c r="E24" s="72"/>
      <c r="F24" s="73"/>
      <c r="G24" s="51"/>
      <c r="H24" s="51"/>
      <c r="I24" s="51"/>
      <c r="J24" s="53"/>
    </row>
    <row r="25" spans="1:10" x14ac:dyDescent="0.25">
      <c r="A25" s="52"/>
      <c r="B25" s="74">
        <v>5500</v>
      </c>
      <c r="C25" s="71" t="s">
        <v>47</v>
      </c>
      <c r="D25" s="72"/>
      <c r="E25" s="72"/>
      <c r="F25" s="73"/>
      <c r="G25" s="51"/>
      <c r="H25" s="51"/>
      <c r="I25" s="51"/>
      <c r="J25" s="53"/>
    </row>
    <row r="26" spans="1:10" x14ac:dyDescent="0.25">
      <c r="A26" s="52"/>
      <c r="B26" s="51"/>
      <c r="C26" s="51"/>
      <c r="D26" s="51"/>
      <c r="E26" s="51"/>
      <c r="F26" s="51"/>
      <c r="G26" s="51"/>
      <c r="H26" s="51"/>
      <c r="I26" s="51"/>
      <c r="J26" s="53"/>
    </row>
    <row r="27" spans="1:10" x14ac:dyDescent="0.25">
      <c r="A27" s="52"/>
      <c r="B27" s="14" t="s">
        <v>24</v>
      </c>
      <c r="C27" s="14"/>
      <c r="D27" s="14"/>
      <c r="E27" s="14"/>
      <c r="F27" s="14"/>
      <c r="G27" s="51"/>
      <c r="H27" s="51"/>
      <c r="I27" s="51"/>
      <c r="J27" s="53"/>
    </row>
    <row r="28" spans="1:10" x14ac:dyDescent="0.25">
      <c r="A28" s="52"/>
      <c r="B28" s="23" t="s">
        <v>13</v>
      </c>
      <c r="C28" s="24" t="s">
        <v>14</v>
      </c>
      <c r="D28" s="25" t="s">
        <v>25</v>
      </c>
      <c r="E28" s="14"/>
      <c r="F28" s="14"/>
      <c r="G28" s="51"/>
      <c r="H28" s="51"/>
      <c r="I28" s="51"/>
      <c r="J28" s="53"/>
    </row>
    <row r="29" spans="1:10" x14ac:dyDescent="0.25">
      <c r="A29" s="52"/>
      <c r="B29" s="26">
        <v>6214</v>
      </c>
      <c r="C29" s="80">
        <v>1</v>
      </c>
      <c r="D29" s="28">
        <v>0.14000000000000001</v>
      </c>
      <c r="E29" s="14"/>
      <c r="F29" s="14"/>
      <c r="G29" s="51"/>
      <c r="H29" s="51"/>
      <c r="I29" s="51"/>
      <c r="J29" s="53"/>
    </row>
    <row r="30" spans="1:10" x14ac:dyDescent="0.25">
      <c r="A30" s="52"/>
      <c r="B30" s="26">
        <v>6216</v>
      </c>
      <c r="C30" s="27">
        <v>2.64</v>
      </c>
      <c r="D30" s="29">
        <v>0.14000000000000001</v>
      </c>
      <c r="E30" s="14"/>
      <c r="F30" s="14"/>
      <c r="G30" s="51"/>
      <c r="H30" s="51"/>
      <c r="I30" s="51"/>
      <c r="J30" s="53"/>
    </row>
    <row r="31" spans="1:10" x14ac:dyDescent="0.25">
      <c r="A31" s="52"/>
      <c r="B31" s="30">
        <v>6217</v>
      </c>
      <c r="C31" s="31">
        <v>1.68</v>
      </c>
      <c r="D31" s="32">
        <v>0.15</v>
      </c>
      <c r="E31" s="14"/>
      <c r="F31" s="14"/>
      <c r="G31" s="51"/>
      <c r="H31" s="51"/>
      <c r="I31" s="51"/>
      <c r="J31" s="53"/>
    </row>
    <row r="32" spans="1:10" x14ac:dyDescent="0.25">
      <c r="A32" s="52"/>
      <c r="B32" s="14"/>
      <c r="C32" s="14"/>
      <c r="D32" s="14"/>
      <c r="E32" s="14"/>
      <c r="F32" s="14"/>
      <c r="G32" s="51"/>
      <c r="H32" s="51"/>
      <c r="I32" s="51"/>
      <c r="J32" s="53"/>
    </row>
    <row r="33" spans="1:10" x14ac:dyDescent="0.25">
      <c r="A33" s="52"/>
      <c r="B33" s="24" t="s">
        <v>15</v>
      </c>
      <c r="C33" s="25" t="s">
        <v>26</v>
      </c>
      <c r="D33" s="14"/>
      <c r="E33" s="51"/>
      <c r="F33" s="24" t="s">
        <v>15</v>
      </c>
      <c r="G33" s="25" t="s">
        <v>30</v>
      </c>
      <c r="H33" s="51"/>
      <c r="I33" s="51"/>
      <c r="J33" s="53"/>
    </row>
    <row r="34" spans="1:10" x14ac:dyDescent="0.25">
      <c r="A34" s="52"/>
      <c r="B34" s="27" t="s">
        <v>57</v>
      </c>
      <c r="C34" s="28">
        <v>0.17</v>
      </c>
      <c r="D34" s="14"/>
      <c r="E34" s="51"/>
      <c r="F34" s="27" t="s">
        <v>60</v>
      </c>
      <c r="G34" s="33">
        <v>33500</v>
      </c>
      <c r="H34" s="51"/>
      <c r="I34" s="51"/>
      <c r="J34" s="53"/>
    </row>
    <row r="35" spans="1:10" x14ac:dyDescent="0.25">
      <c r="A35" s="52"/>
      <c r="B35" s="27" t="s">
        <v>58</v>
      </c>
      <c r="C35" s="29">
        <v>0.18</v>
      </c>
      <c r="D35" s="14"/>
      <c r="E35" s="51"/>
      <c r="F35" s="27" t="s">
        <v>61</v>
      </c>
      <c r="G35" s="33">
        <v>36850</v>
      </c>
      <c r="H35" s="51"/>
      <c r="I35" s="51"/>
      <c r="J35" s="53"/>
    </row>
    <row r="36" spans="1:10" x14ac:dyDescent="0.25">
      <c r="A36" s="52"/>
      <c r="B36" s="31" t="s">
        <v>59</v>
      </c>
      <c r="C36" s="32">
        <v>0.19</v>
      </c>
      <c r="D36" s="14"/>
      <c r="E36" s="51"/>
      <c r="F36" s="31" t="s">
        <v>62</v>
      </c>
      <c r="G36" s="34">
        <v>40200</v>
      </c>
      <c r="H36" s="51"/>
      <c r="I36" s="51"/>
      <c r="J36" s="53"/>
    </row>
    <row r="37" spans="1:10" x14ac:dyDescent="0.25">
      <c r="A37" s="52"/>
      <c r="B37" s="14"/>
      <c r="C37" s="14"/>
      <c r="D37" s="14"/>
      <c r="E37" s="14"/>
      <c r="F37" s="14"/>
      <c r="G37" s="51"/>
      <c r="H37" s="51"/>
      <c r="I37" s="51"/>
      <c r="J37" s="53"/>
    </row>
    <row r="38" spans="1:10" x14ac:dyDescent="0.25">
      <c r="A38" s="52"/>
      <c r="B38" s="48">
        <v>167000</v>
      </c>
      <c r="C38" s="42" t="s">
        <v>34</v>
      </c>
      <c r="D38" s="75"/>
      <c r="E38" s="43"/>
      <c r="F38" s="14"/>
      <c r="G38" s="51"/>
      <c r="H38" s="51"/>
      <c r="I38" s="51"/>
      <c r="J38" s="53"/>
    </row>
    <row r="39" spans="1:10" x14ac:dyDescent="0.25">
      <c r="A39" s="52"/>
      <c r="B39" s="49">
        <v>334000</v>
      </c>
      <c r="C39" s="44" t="s">
        <v>35</v>
      </c>
      <c r="D39" s="51"/>
      <c r="E39" s="45"/>
      <c r="F39" s="14"/>
      <c r="G39" s="51"/>
      <c r="H39" s="51"/>
      <c r="I39" s="51"/>
      <c r="J39" s="53"/>
    </row>
    <row r="40" spans="1:10" x14ac:dyDescent="0.25">
      <c r="A40" s="52"/>
      <c r="B40" s="31">
        <v>6.7</v>
      </c>
      <c r="C40" s="46" t="s">
        <v>16</v>
      </c>
      <c r="D40" s="76"/>
      <c r="E40" s="47"/>
      <c r="F40" s="14"/>
      <c r="G40" s="51"/>
      <c r="H40" s="51"/>
      <c r="I40" s="51"/>
      <c r="J40" s="53"/>
    </row>
    <row r="41" spans="1:10" ht="15.75" thickBot="1" x14ac:dyDescent="0.3">
      <c r="A41" s="77"/>
      <c r="B41" s="78"/>
      <c r="C41" s="78"/>
      <c r="D41" s="78"/>
      <c r="E41" s="78"/>
      <c r="F41" s="78"/>
      <c r="G41" s="78"/>
      <c r="H41" s="78"/>
      <c r="I41" s="78"/>
      <c r="J41" s="79"/>
    </row>
  </sheetData>
  <sortState xmlns:xlrd2="http://schemas.microsoft.com/office/spreadsheetml/2017/richdata2" ref="C13:C19">
    <sortCondition ref="C13:C19"/>
  </sortState>
  <mergeCells count="1">
    <mergeCell ref="I1:J1"/>
  </mergeCells>
  <hyperlinks>
    <hyperlink ref="I1" location="TOC!A1" display="Return to TOC" xr:uid="{8C1E4761-C790-43A4-A306-C74F1204221A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E334B-5071-405D-8D28-9DCEF70F17CD}">
  <sheetPr codeName="Sheet3"/>
  <dimension ref="A1:S21"/>
  <sheetViews>
    <sheetView workbookViewId="0"/>
  </sheetViews>
  <sheetFormatPr defaultRowHeight="15" x14ac:dyDescent="0.25"/>
  <cols>
    <col min="1" max="1" width="14" style="7" bestFit="1" customWidth="1"/>
    <col min="2" max="2" width="9.7109375" style="7" bestFit="1" customWidth="1"/>
    <col min="3" max="3" width="12.5703125" style="7" bestFit="1" customWidth="1"/>
    <col min="4" max="4" width="10.140625" style="7" bestFit="1" customWidth="1"/>
    <col min="5" max="8" width="9.140625" style="7"/>
    <col min="9" max="9" width="4.7109375" style="7" customWidth="1"/>
    <col min="10" max="10" width="2.7109375" style="7" customWidth="1"/>
    <col min="11" max="11" width="9.7109375" style="7" customWidth="1"/>
    <col min="12" max="16384" width="9.140625" style="7"/>
  </cols>
  <sheetData>
    <row r="1" spans="1:19" x14ac:dyDescent="0.25">
      <c r="A1" s="10" t="s">
        <v>3</v>
      </c>
      <c r="B1" s="11" t="s">
        <v>12</v>
      </c>
      <c r="C1" s="11"/>
      <c r="D1" s="12"/>
      <c r="E1" s="11"/>
      <c r="F1" s="11"/>
      <c r="G1" s="11"/>
      <c r="H1" s="139" t="s">
        <v>8</v>
      </c>
      <c r="I1" s="140"/>
      <c r="J1" s="9"/>
      <c r="K1" s="6" t="s">
        <v>9</v>
      </c>
    </row>
    <row r="2" spans="1:19" x14ac:dyDescent="0.25">
      <c r="A2" s="13" t="s">
        <v>4</v>
      </c>
      <c r="B2" s="14" t="s">
        <v>70</v>
      </c>
      <c r="C2" s="14"/>
      <c r="D2" s="14"/>
      <c r="E2" s="14"/>
      <c r="F2" s="14"/>
      <c r="G2" s="14"/>
      <c r="H2" s="14"/>
      <c r="I2" s="15"/>
      <c r="J2" s="9"/>
      <c r="K2"/>
      <c r="L2"/>
      <c r="M2"/>
      <c r="N2"/>
      <c r="O2"/>
      <c r="P2"/>
      <c r="Q2"/>
      <c r="R2"/>
      <c r="S2"/>
    </row>
    <row r="3" spans="1:19" x14ac:dyDescent="0.25">
      <c r="A3" s="13" t="s">
        <v>5</v>
      </c>
      <c r="B3" s="14" t="s">
        <v>66</v>
      </c>
      <c r="C3" s="14"/>
      <c r="D3" s="14"/>
      <c r="E3" s="14"/>
      <c r="F3" s="14"/>
      <c r="G3" s="14"/>
      <c r="H3" s="14"/>
      <c r="I3" s="15"/>
      <c r="J3" s="9"/>
      <c r="K3"/>
      <c r="L3"/>
      <c r="M3"/>
      <c r="N3"/>
      <c r="O3"/>
      <c r="P3"/>
      <c r="Q3"/>
      <c r="R3"/>
      <c r="S3"/>
    </row>
    <row r="4" spans="1:19" x14ac:dyDescent="0.25">
      <c r="A4" s="16"/>
      <c r="B4" s="17"/>
      <c r="C4" s="17"/>
      <c r="D4" s="17"/>
      <c r="E4" s="17"/>
      <c r="F4" s="17"/>
      <c r="G4" s="17"/>
      <c r="H4" s="17"/>
      <c r="I4" s="18"/>
      <c r="J4" s="8"/>
      <c r="K4"/>
      <c r="L4"/>
      <c r="M4"/>
      <c r="N4"/>
      <c r="O4"/>
      <c r="P4"/>
      <c r="Q4"/>
      <c r="R4"/>
      <c r="S4"/>
    </row>
    <row r="5" spans="1:19" x14ac:dyDescent="0.25">
      <c r="A5" s="19" t="s">
        <v>6</v>
      </c>
      <c r="B5" s="14" t="s">
        <v>67</v>
      </c>
      <c r="C5" s="14"/>
      <c r="D5" s="14"/>
      <c r="E5" s="14"/>
      <c r="F5" s="14"/>
      <c r="G5" s="14"/>
      <c r="H5" s="14"/>
      <c r="I5" s="15"/>
      <c r="J5" s="8"/>
      <c r="K5"/>
      <c r="L5"/>
      <c r="M5"/>
      <c r="N5"/>
      <c r="O5"/>
      <c r="P5"/>
      <c r="Q5"/>
      <c r="R5"/>
      <c r="S5"/>
    </row>
    <row r="6" spans="1:19" x14ac:dyDescent="0.25">
      <c r="A6" s="20"/>
      <c r="B6" s="14" t="s">
        <v>68</v>
      </c>
      <c r="C6" s="14"/>
      <c r="D6" s="14"/>
      <c r="E6" s="14"/>
      <c r="F6" s="14"/>
      <c r="G6" s="14"/>
      <c r="H6" s="14"/>
      <c r="I6" s="15"/>
      <c r="K6"/>
      <c r="L6"/>
      <c r="M6"/>
      <c r="N6"/>
      <c r="O6"/>
      <c r="P6"/>
      <c r="Q6"/>
      <c r="R6"/>
      <c r="S6"/>
    </row>
    <row r="7" spans="1:19" x14ac:dyDescent="0.25">
      <c r="A7" s="20"/>
      <c r="B7" s="14" t="s">
        <v>69</v>
      </c>
      <c r="C7" s="14"/>
      <c r="D7" s="14"/>
      <c r="E7" s="14"/>
      <c r="F7" s="14"/>
      <c r="G7" s="14"/>
      <c r="H7" s="14"/>
      <c r="I7" s="15"/>
      <c r="K7"/>
      <c r="L7"/>
      <c r="M7"/>
      <c r="N7"/>
      <c r="O7"/>
      <c r="P7"/>
      <c r="Q7"/>
      <c r="R7"/>
      <c r="S7"/>
    </row>
    <row r="8" spans="1:19" x14ac:dyDescent="0.25">
      <c r="A8" s="20"/>
      <c r="B8" s="14"/>
      <c r="C8" s="14"/>
      <c r="D8" s="14"/>
      <c r="E8" s="14"/>
      <c r="F8" s="14"/>
      <c r="G8" s="14"/>
      <c r="H8" s="14"/>
      <c r="I8" s="15"/>
      <c r="K8"/>
      <c r="L8"/>
      <c r="M8"/>
      <c r="N8"/>
      <c r="O8"/>
      <c r="P8"/>
      <c r="Q8"/>
      <c r="R8"/>
      <c r="S8"/>
    </row>
    <row r="9" spans="1:19" x14ac:dyDescent="0.25">
      <c r="A9" s="20"/>
      <c r="B9" s="86" t="s">
        <v>45</v>
      </c>
      <c r="C9" s="81" t="s">
        <v>71</v>
      </c>
      <c r="D9" s="87" t="s">
        <v>119</v>
      </c>
      <c r="E9" s="14"/>
      <c r="F9" s="14"/>
      <c r="G9" s="14"/>
      <c r="H9" s="14"/>
      <c r="I9" s="15"/>
      <c r="K9"/>
      <c r="L9"/>
      <c r="M9"/>
      <c r="N9"/>
      <c r="O9"/>
      <c r="P9"/>
      <c r="Q9"/>
      <c r="R9"/>
      <c r="S9"/>
    </row>
    <row r="10" spans="1:19" x14ac:dyDescent="0.25">
      <c r="A10" s="20"/>
      <c r="B10" s="30" t="s">
        <v>48</v>
      </c>
      <c r="C10" s="31" t="s">
        <v>2</v>
      </c>
      <c r="D10" s="32" t="s">
        <v>46</v>
      </c>
      <c r="E10" s="14"/>
      <c r="F10" s="91" t="s">
        <v>77</v>
      </c>
      <c r="G10" s="14"/>
      <c r="H10" s="14"/>
      <c r="I10" s="15"/>
      <c r="K10"/>
      <c r="L10"/>
      <c r="M10"/>
      <c r="N10"/>
      <c r="O10"/>
      <c r="P10"/>
      <c r="Q10"/>
      <c r="R10"/>
      <c r="S10"/>
    </row>
    <row r="11" spans="1:19" x14ac:dyDescent="0.25">
      <c r="A11" s="20"/>
      <c r="B11" s="88">
        <v>43922</v>
      </c>
      <c r="C11" s="27" t="s">
        <v>52</v>
      </c>
      <c r="D11" s="39">
        <v>45000</v>
      </c>
      <c r="E11" s="14"/>
      <c r="F11" s="85">
        <v>5000</v>
      </c>
      <c r="G11" s="14" t="s">
        <v>75</v>
      </c>
      <c r="H11" s="14"/>
      <c r="I11" s="15"/>
      <c r="K11"/>
      <c r="L11"/>
      <c r="M11"/>
      <c r="N11"/>
      <c r="O11"/>
      <c r="P11"/>
      <c r="Q11"/>
      <c r="R11"/>
      <c r="S11"/>
    </row>
    <row r="12" spans="1:19" x14ac:dyDescent="0.25">
      <c r="A12" s="20"/>
      <c r="B12" s="88">
        <v>44440</v>
      </c>
      <c r="C12" s="27" t="s">
        <v>51</v>
      </c>
      <c r="D12" s="39">
        <v>36000</v>
      </c>
      <c r="E12" s="14"/>
      <c r="F12" s="85">
        <v>167000</v>
      </c>
      <c r="G12" s="14" t="s">
        <v>76</v>
      </c>
      <c r="H12" s="14"/>
      <c r="I12" s="15"/>
      <c r="K12"/>
      <c r="L12"/>
      <c r="M12"/>
      <c r="N12"/>
      <c r="O12"/>
      <c r="P12"/>
      <c r="Q12"/>
      <c r="R12"/>
      <c r="S12"/>
    </row>
    <row r="13" spans="1:19" x14ac:dyDescent="0.25">
      <c r="A13" s="20"/>
      <c r="B13" s="88">
        <v>44682</v>
      </c>
      <c r="C13" s="27" t="s">
        <v>52</v>
      </c>
      <c r="D13" s="39">
        <v>3750</v>
      </c>
      <c r="E13" s="14"/>
      <c r="F13" s="14"/>
      <c r="G13" s="14"/>
      <c r="H13" s="14"/>
      <c r="I13" s="15"/>
      <c r="K13"/>
      <c r="L13"/>
      <c r="M13"/>
      <c r="N13"/>
      <c r="O13"/>
      <c r="P13"/>
      <c r="Q13"/>
      <c r="R13"/>
      <c r="S13"/>
    </row>
    <row r="14" spans="1:19" x14ac:dyDescent="0.25">
      <c r="A14" s="20"/>
      <c r="B14" s="88">
        <v>45139</v>
      </c>
      <c r="C14" s="27" t="s">
        <v>51</v>
      </c>
      <c r="D14" s="39">
        <v>57000</v>
      </c>
      <c r="E14" s="14"/>
      <c r="F14" s="14"/>
      <c r="G14" s="14"/>
      <c r="H14" s="14"/>
      <c r="I14" s="15"/>
      <c r="K14"/>
      <c r="L14"/>
      <c r="M14"/>
      <c r="N14"/>
      <c r="O14"/>
      <c r="P14"/>
      <c r="Q14"/>
      <c r="R14"/>
      <c r="S14"/>
    </row>
    <row r="15" spans="1:19" x14ac:dyDescent="0.25">
      <c r="A15" s="20"/>
      <c r="B15" s="88">
        <v>45352</v>
      </c>
      <c r="C15" s="27" t="s">
        <v>51</v>
      </c>
      <c r="D15" s="39">
        <v>28000</v>
      </c>
      <c r="E15" s="14"/>
      <c r="F15" s="14"/>
      <c r="G15" s="14"/>
      <c r="H15" s="14"/>
      <c r="I15" s="15"/>
      <c r="K15"/>
      <c r="L15"/>
      <c r="M15"/>
      <c r="N15"/>
      <c r="O15"/>
      <c r="P15"/>
      <c r="Q15"/>
      <c r="R15"/>
      <c r="S15"/>
    </row>
    <row r="16" spans="1:19" x14ac:dyDescent="0.25">
      <c r="A16" s="20"/>
      <c r="B16" s="88">
        <v>45444</v>
      </c>
      <c r="C16" s="27" t="s">
        <v>52</v>
      </c>
      <c r="D16" s="39">
        <v>23000</v>
      </c>
      <c r="E16" s="14"/>
      <c r="F16" s="14"/>
      <c r="G16" s="14"/>
      <c r="H16" s="14"/>
      <c r="I16" s="15"/>
      <c r="K16"/>
      <c r="L16"/>
      <c r="M16"/>
      <c r="N16"/>
      <c r="O16"/>
      <c r="P16"/>
      <c r="Q16"/>
      <c r="R16"/>
      <c r="S16"/>
    </row>
    <row r="17" spans="1:19" x14ac:dyDescent="0.25">
      <c r="A17" s="20"/>
      <c r="B17" s="89">
        <v>45566</v>
      </c>
      <c r="C17" s="31" t="s">
        <v>51</v>
      </c>
      <c r="D17" s="90">
        <v>2250</v>
      </c>
      <c r="E17" s="14"/>
      <c r="F17" s="14"/>
      <c r="G17" s="14"/>
      <c r="H17" s="14"/>
      <c r="I17" s="15"/>
      <c r="K17"/>
      <c r="L17"/>
      <c r="M17"/>
      <c r="N17"/>
      <c r="O17"/>
      <c r="P17"/>
      <c r="Q17"/>
      <c r="R17"/>
      <c r="S17"/>
    </row>
    <row r="18" spans="1:19" x14ac:dyDescent="0.25">
      <c r="A18" s="20"/>
      <c r="B18" s="14"/>
      <c r="C18" s="14"/>
      <c r="D18" s="14"/>
      <c r="E18" s="14"/>
      <c r="F18" s="14"/>
      <c r="G18" s="14"/>
      <c r="H18" s="14"/>
      <c r="I18" s="15"/>
      <c r="K18"/>
      <c r="L18"/>
      <c r="M18"/>
      <c r="N18"/>
      <c r="O18"/>
      <c r="P18"/>
      <c r="Q18"/>
      <c r="R18"/>
      <c r="S18"/>
    </row>
    <row r="19" spans="1:19" x14ac:dyDescent="0.25">
      <c r="A19" s="13" t="s">
        <v>7</v>
      </c>
      <c r="B19" s="14" t="s">
        <v>73</v>
      </c>
      <c r="C19" s="14"/>
      <c r="D19" s="14"/>
      <c r="E19" s="14"/>
      <c r="F19" s="14"/>
      <c r="G19" s="14"/>
      <c r="H19" s="14"/>
      <c r="I19" s="15"/>
    </row>
    <row r="20" spans="1:19" x14ac:dyDescent="0.25">
      <c r="A20" s="20"/>
      <c r="B20" s="14" t="s">
        <v>74</v>
      </c>
      <c r="C20" s="14"/>
      <c r="D20" s="14"/>
      <c r="E20" s="14"/>
      <c r="F20" s="14"/>
      <c r="G20" s="14"/>
      <c r="H20" s="14"/>
      <c r="I20" s="15"/>
    </row>
    <row r="21" spans="1:19" ht="15.75" thickBot="1" x14ac:dyDescent="0.3">
      <c r="A21" s="35"/>
      <c r="B21" s="21"/>
      <c r="C21" s="21"/>
      <c r="D21" s="21"/>
      <c r="E21" s="21"/>
      <c r="F21" s="21"/>
      <c r="G21" s="21"/>
      <c r="H21" s="21"/>
      <c r="I21" s="22"/>
    </row>
  </sheetData>
  <mergeCells count="1">
    <mergeCell ref="H1:I1"/>
  </mergeCells>
  <hyperlinks>
    <hyperlink ref="H1" location="TOC!A1" display="Return to TOC" xr:uid="{1AA4C6FE-67E3-48BC-A05F-61CB2F828A7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F4204-14CF-44B4-999C-B3FAAA03104E}">
  <sheetPr codeName="Sheet4"/>
  <dimension ref="A1:J43"/>
  <sheetViews>
    <sheetView workbookViewId="0"/>
  </sheetViews>
  <sheetFormatPr defaultRowHeight="15" x14ac:dyDescent="0.25"/>
  <cols>
    <col min="1" max="1" width="14" bestFit="1" customWidth="1"/>
    <col min="3" max="3" width="10.85546875" bestFit="1" customWidth="1"/>
    <col min="4" max="4" width="12.5703125" bestFit="1" customWidth="1"/>
    <col min="5" max="5" width="8.85546875" bestFit="1" customWidth="1"/>
    <col min="6" max="6" width="17" customWidth="1"/>
    <col min="8" max="8" width="4.5703125" customWidth="1"/>
    <col min="9" max="9" width="2.7109375" customWidth="1"/>
    <col min="11" max="11" width="13.42578125" bestFit="1" customWidth="1"/>
  </cols>
  <sheetData>
    <row r="1" spans="1:10" x14ac:dyDescent="0.25">
      <c r="A1" s="10" t="s">
        <v>3</v>
      </c>
      <c r="B1" s="11" t="s">
        <v>12</v>
      </c>
      <c r="C1" s="11"/>
      <c r="D1" s="12"/>
      <c r="E1" s="11"/>
      <c r="F1" s="11"/>
      <c r="G1" s="139" t="s">
        <v>8</v>
      </c>
      <c r="H1" s="140"/>
      <c r="I1" s="9"/>
      <c r="J1" s="6" t="s">
        <v>9</v>
      </c>
    </row>
    <row r="2" spans="1:10" x14ac:dyDescent="0.25">
      <c r="A2" s="13" t="s">
        <v>4</v>
      </c>
      <c r="B2" s="14" t="s">
        <v>78</v>
      </c>
      <c r="C2" s="14"/>
      <c r="D2" s="14"/>
      <c r="E2" s="14"/>
      <c r="F2" s="14"/>
      <c r="G2" s="14"/>
      <c r="H2" s="15"/>
      <c r="I2" s="9"/>
    </row>
    <row r="3" spans="1:10" x14ac:dyDescent="0.25">
      <c r="A3" s="13" t="s">
        <v>5</v>
      </c>
      <c r="B3" s="14" t="s">
        <v>79</v>
      </c>
      <c r="C3" s="14"/>
      <c r="D3" s="14"/>
      <c r="E3" s="14"/>
      <c r="F3" s="14"/>
      <c r="G3" s="14"/>
      <c r="H3" s="15"/>
      <c r="I3" s="9"/>
    </row>
    <row r="4" spans="1:10" x14ac:dyDescent="0.25">
      <c r="A4" s="16"/>
      <c r="B4" s="17"/>
      <c r="C4" s="17"/>
      <c r="D4" s="17"/>
      <c r="E4" s="17"/>
      <c r="F4" s="17"/>
      <c r="G4" s="17"/>
      <c r="H4" s="18"/>
      <c r="I4" s="8"/>
    </row>
    <row r="5" spans="1:10" x14ac:dyDescent="0.25">
      <c r="A5" s="19" t="s">
        <v>6</v>
      </c>
      <c r="B5" s="14" t="s">
        <v>80</v>
      </c>
      <c r="C5" s="14"/>
      <c r="D5" s="14"/>
      <c r="E5" s="14"/>
      <c r="F5" s="14"/>
      <c r="G5" s="14"/>
      <c r="H5" s="15"/>
      <c r="I5" s="8"/>
    </row>
    <row r="6" spans="1:10" x14ac:dyDescent="0.25">
      <c r="A6" s="20"/>
      <c r="B6" s="14" t="s">
        <v>81</v>
      </c>
      <c r="C6" s="14"/>
      <c r="D6" s="14"/>
      <c r="E6" s="14"/>
      <c r="F6" s="14"/>
      <c r="G6" s="14"/>
      <c r="H6" s="15"/>
      <c r="I6" s="7"/>
    </row>
    <row r="7" spans="1:10" x14ac:dyDescent="0.25">
      <c r="A7" s="52"/>
      <c r="B7" s="51"/>
      <c r="C7" s="51"/>
      <c r="D7" s="51"/>
      <c r="E7" s="51"/>
      <c r="F7" s="51"/>
      <c r="G7" s="51"/>
      <c r="H7" s="53"/>
    </row>
    <row r="8" spans="1:10" x14ac:dyDescent="0.25">
      <c r="A8" s="52"/>
      <c r="B8" s="81" t="s">
        <v>82</v>
      </c>
      <c r="C8" s="54"/>
      <c r="D8" s="51"/>
      <c r="E8" s="51"/>
      <c r="F8" s="51"/>
      <c r="G8" s="51"/>
      <c r="H8" s="53"/>
    </row>
    <row r="9" spans="1:10" x14ac:dyDescent="0.25">
      <c r="A9" s="52"/>
      <c r="B9" s="31" t="s">
        <v>83</v>
      </c>
      <c r="C9" s="60" t="s">
        <v>44</v>
      </c>
      <c r="D9" s="51"/>
      <c r="E9" s="51"/>
      <c r="F9" s="51"/>
      <c r="G9" s="51"/>
      <c r="H9" s="53"/>
    </row>
    <row r="10" spans="1:10" x14ac:dyDescent="0.25">
      <c r="A10" s="52"/>
      <c r="B10" s="82">
        <v>4665</v>
      </c>
      <c r="C10" s="92">
        <v>5000000</v>
      </c>
      <c r="D10" s="51"/>
      <c r="E10" s="51"/>
      <c r="F10" s="51"/>
      <c r="G10" s="51"/>
      <c r="H10" s="53"/>
    </row>
    <row r="11" spans="1:10" x14ac:dyDescent="0.25">
      <c r="A11" s="52"/>
      <c r="B11" s="62">
        <v>7710</v>
      </c>
      <c r="C11" s="93">
        <v>3000000</v>
      </c>
      <c r="D11" s="51"/>
      <c r="E11" s="51"/>
      <c r="F11" s="51"/>
      <c r="G11" s="51"/>
      <c r="H11" s="53"/>
    </row>
    <row r="12" spans="1:10" x14ac:dyDescent="0.25">
      <c r="A12" s="52"/>
      <c r="B12" s="51"/>
      <c r="C12" s="51"/>
      <c r="D12" s="51"/>
      <c r="E12" s="51"/>
      <c r="F12" s="51"/>
      <c r="G12" s="51"/>
      <c r="H12" s="53"/>
    </row>
    <row r="13" spans="1:10" x14ac:dyDescent="0.25">
      <c r="A13" s="52"/>
      <c r="B13" s="51" t="s">
        <v>84</v>
      </c>
      <c r="C13" s="51"/>
      <c r="D13" s="51"/>
      <c r="E13" s="51"/>
      <c r="F13" s="51"/>
      <c r="G13" s="51"/>
      <c r="H13" s="53"/>
    </row>
    <row r="14" spans="1:10" x14ac:dyDescent="0.25">
      <c r="A14" s="52"/>
      <c r="B14" s="57"/>
      <c r="C14" s="58" t="s">
        <v>119</v>
      </c>
      <c r="D14" s="58"/>
      <c r="E14" s="54" t="s">
        <v>99</v>
      </c>
      <c r="F14" s="51"/>
      <c r="G14" s="51"/>
      <c r="H14" s="53"/>
    </row>
    <row r="15" spans="1:10" x14ac:dyDescent="0.25">
      <c r="A15" s="52"/>
      <c r="B15" s="61" t="s">
        <v>36</v>
      </c>
      <c r="C15" s="62" t="s">
        <v>46</v>
      </c>
      <c r="D15" s="62" t="s">
        <v>52</v>
      </c>
      <c r="E15" s="60" t="s">
        <v>98</v>
      </c>
      <c r="F15" s="51"/>
      <c r="G15" s="51"/>
      <c r="H15" s="53"/>
    </row>
    <row r="16" spans="1:10" x14ac:dyDescent="0.25">
      <c r="A16" s="52"/>
      <c r="B16" s="64">
        <v>1</v>
      </c>
      <c r="C16" s="83">
        <v>15000</v>
      </c>
      <c r="D16" s="82" t="s">
        <v>85</v>
      </c>
      <c r="E16" s="56" t="s">
        <v>86</v>
      </c>
      <c r="F16" s="51"/>
      <c r="G16" s="51"/>
      <c r="H16" s="53"/>
    </row>
    <row r="17" spans="1:8" x14ac:dyDescent="0.25">
      <c r="A17" s="52"/>
      <c r="B17" s="61">
        <v>2</v>
      </c>
      <c r="C17" s="84">
        <v>400000</v>
      </c>
      <c r="D17" s="62" t="s">
        <v>86</v>
      </c>
      <c r="E17" s="60" t="s">
        <v>85</v>
      </c>
      <c r="F17" s="51"/>
      <c r="G17" s="51"/>
      <c r="H17" s="53"/>
    </row>
    <row r="18" spans="1:8" x14ac:dyDescent="0.25">
      <c r="A18" s="52"/>
      <c r="B18" s="51"/>
      <c r="C18" s="51"/>
      <c r="D18" s="51"/>
      <c r="E18" s="51"/>
      <c r="F18" s="51"/>
      <c r="G18" s="51"/>
      <c r="H18" s="53"/>
    </row>
    <row r="19" spans="1:8" x14ac:dyDescent="0.25">
      <c r="A19" s="13" t="s">
        <v>7</v>
      </c>
      <c r="B19" s="51" t="s">
        <v>87</v>
      </c>
      <c r="C19" s="51"/>
      <c r="D19" s="51"/>
      <c r="E19" s="51"/>
      <c r="F19" s="51"/>
      <c r="G19" s="51"/>
      <c r="H19" s="53"/>
    </row>
    <row r="20" spans="1:8" x14ac:dyDescent="0.25">
      <c r="A20" s="52"/>
      <c r="B20" s="51" t="s">
        <v>88</v>
      </c>
      <c r="C20" s="51"/>
      <c r="D20" s="51"/>
      <c r="E20" s="51"/>
      <c r="F20" s="51"/>
      <c r="G20" s="51"/>
      <c r="H20" s="53"/>
    </row>
    <row r="21" spans="1:8" x14ac:dyDescent="0.25">
      <c r="A21" s="52"/>
      <c r="B21" s="51"/>
      <c r="C21" s="51"/>
      <c r="D21" s="51"/>
      <c r="E21" s="51"/>
      <c r="F21" s="51"/>
      <c r="G21" s="51"/>
      <c r="H21" s="53"/>
    </row>
    <row r="22" spans="1:8" x14ac:dyDescent="0.25">
      <c r="A22" s="52"/>
      <c r="B22" s="51" t="s">
        <v>89</v>
      </c>
      <c r="C22" s="51"/>
      <c r="D22" s="51"/>
      <c r="E22" s="51"/>
      <c r="F22" s="51"/>
      <c r="G22" s="51"/>
      <c r="H22" s="53"/>
    </row>
    <row r="23" spans="1:8" x14ac:dyDescent="0.25">
      <c r="A23" s="52"/>
      <c r="B23" s="51"/>
      <c r="C23" s="51"/>
      <c r="D23" s="51"/>
      <c r="E23" s="51"/>
      <c r="F23" s="51"/>
      <c r="G23" s="51"/>
      <c r="H23" s="53"/>
    </row>
    <row r="24" spans="1:8" x14ac:dyDescent="0.25">
      <c r="A24" s="52"/>
      <c r="B24" s="57" t="s">
        <v>90</v>
      </c>
      <c r="C24" s="58"/>
      <c r="D24" s="54"/>
      <c r="E24" s="51"/>
      <c r="F24" s="51"/>
      <c r="G24" s="51"/>
      <c r="H24" s="53"/>
    </row>
    <row r="25" spans="1:8" x14ac:dyDescent="0.25">
      <c r="A25" s="52"/>
      <c r="B25" s="61" t="s">
        <v>83</v>
      </c>
      <c r="C25" s="62" t="s">
        <v>14</v>
      </c>
      <c r="D25" s="60" t="s">
        <v>25</v>
      </c>
      <c r="E25" s="51"/>
      <c r="F25" s="51"/>
      <c r="G25" s="51"/>
      <c r="H25" s="53"/>
    </row>
    <row r="26" spans="1:8" x14ac:dyDescent="0.25">
      <c r="A26" s="52"/>
      <c r="B26" s="64">
        <f>B10</f>
        <v>4665</v>
      </c>
      <c r="C26" s="82">
        <v>3.74</v>
      </c>
      <c r="D26" s="56">
        <v>0.16</v>
      </c>
      <c r="E26" s="51"/>
      <c r="F26" s="51"/>
      <c r="G26" s="51"/>
      <c r="H26" s="53"/>
    </row>
    <row r="27" spans="1:8" x14ac:dyDescent="0.25">
      <c r="A27" s="52"/>
      <c r="B27" s="61">
        <f>B11</f>
        <v>7710</v>
      </c>
      <c r="C27" s="62">
        <v>1.21</v>
      </c>
      <c r="D27" s="60">
        <v>0.15</v>
      </c>
      <c r="E27" s="51"/>
      <c r="F27" s="51"/>
      <c r="G27" s="51"/>
      <c r="H27" s="53"/>
    </row>
    <row r="28" spans="1:8" x14ac:dyDescent="0.25">
      <c r="A28" s="52"/>
      <c r="B28" s="51"/>
      <c r="C28" s="51"/>
      <c r="D28" s="51"/>
      <c r="E28" s="51"/>
      <c r="F28" s="51"/>
      <c r="G28" s="51"/>
      <c r="H28" s="53"/>
    </row>
    <row r="29" spans="1:8" x14ac:dyDescent="0.25">
      <c r="A29" s="52"/>
      <c r="B29" s="57"/>
      <c r="C29" s="54"/>
      <c r="D29" s="54" t="s">
        <v>26</v>
      </c>
      <c r="E29" s="51"/>
      <c r="F29" s="58"/>
      <c r="G29" s="54" t="s">
        <v>30</v>
      </c>
      <c r="H29" s="53"/>
    </row>
    <row r="30" spans="1:8" x14ac:dyDescent="0.25">
      <c r="A30" s="52"/>
      <c r="B30" s="94" t="s">
        <v>15</v>
      </c>
      <c r="C30" s="95"/>
      <c r="D30" s="60" t="s">
        <v>91</v>
      </c>
      <c r="E30" s="51"/>
      <c r="F30" s="62" t="s">
        <v>15</v>
      </c>
      <c r="G30" s="60" t="s">
        <v>91</v>
      </c>
      <c r="H30" s="53"/>
    </row>
    <row r="31" spans="1:8" x14ac:dyDescent="0.25">
      <c r="A31" s="52"/>
      <c r="B31" s="96" t="s">
        <v>93</v>
      </c>
      <c r="C31" s="97"/>
      <c r="D31" s="58">
        <v>0.09</v>
      </c>
      <c r="E31" s="51"/>
      <c r="F31" s="58" t="s">
        <v>100</v>
      </c>
      <c r="G31" s="105">
        <v>16750</v>
      </c>
      <c r="H31" s="53"/>
    </row>
    <row r="32" spans="1:8" x14ac:dyDescent="0.25">
      <c r="A32" s="52"/>
      <c r="B32" s="98" t="s">
        <v>94</v>
      </c>
      <c r="C32" s="99"/>
      <c r="D32" s="100">
        <v>0.1</v>
      </c>
      <c r="E32" s="51"/>
      <c r="F32" s="82" t="s">
        <v>101</v>
      </c>
      <c r="G32" s="66">
        <v>20100</v>
      </c>
      <c r="H32" s="53"/>
    </row>
    <row r="33" spans="1:8" x14ac:dyDescent="0.25">
      <c r="A33" s="52"/>
      <c r="B33" s="98" t="s">
        <v>95</v>
      </c>
      <c r="C33" s="99"/>
      <c r="D33" s="82"/>
      <c r="E33" s="51"/>
      <c r="F33" s="82" t="s">
        <v>95</v>
      </c>
      <c r="G33" s="82"/>
      <c r="H33" s="53"/>
    </row>
    <row r="34" spans="1:8" x14ac:dyDescent="0.25">
      <c r="A34" s="52"/>
      <c r="B34" s="98" t="s">
        <v>96</v>
      </c>
      <c r="C34" s="99"/>
      <c r="D34" s="82">
        <v>0.19</v>
      </c>
      <c r="E34" s="51"/>
      <c r="F34" s="82" t="s">
        <v>62</v>
      </c>
      <c r="G34" s="66">
        <v>33500</v>
      </c>
      <c r="H34" s="53"/>
    </row>
    <row r="35" spans="1:8" x14ac:dyDescent="0.25">
      <c r="A35" s="52"/>
      <c r="B35" s="98" t="s">
        <v>97</v>
      </c>
      <c r="C35" s="99"/>
      <c r="D35" s="100">
        <v>0.2</v>
      </c>
      <c r="E35" s="51"/>
      <c r="F35" s="82" t="s">
        <v>102</v>
      </c>
      <c r="G35" s="66">
        <v>36850</v>
      </c>
      <c r="H35" s="53"/>
    </row>
    <row r="36" spans="1:8" x14ac:dyDescent="0.25">
      <c r="A36" s="52"/>
      <c r="B36" s="98" t="s">
        <v>106</v>
      </c>
      <c r="C36" s="99"/>
      <c r="D36" s="82">
        <v>0.22</v>
      </c>
      <c r="E36" s="51"/>
      <c r="F36" s="62" t="s">
        <v>108</v>
      </c>
      <c r="G36" s="69">
        <v>40200</v>
      </c>
      <c r="H36" s="53"/>
    </row>
    <row r="37" spans="1:8" x14ac:dyDescent="0.25">
      <c r="A37" s="52"/>
      <c r="B37" s="94" t="s">
        <v>107</v>
      </c>
      <c r="C37" s="95"/>
      <c r="D37" s="62">
        <v>0.23</v>
      </c>
      <c r="E37" s="51"/>
      <c r="F37" s="51"/>
      <c r="G37" s="51"/>
      <c r="H37" s="53"/>
    </row>
    <row r="38" spans="1:8" x14ac:dyDescent="0.25">
      <c r="A38" s="52"/>
      <c r="B38" s="51"/>
      <c r="C38" s="51"/>
      <c r="D38" s="51"/>
      <c r="E38" s="51"/>
      <c r="F38" s="51"/>
      <c r="G38" s="51"/>
      <c r="H38" s="53"/>
    </row>
    <row r="39" spans="1:8" x14ac:dyDescent="0.25">
      <c r="A39" s="52"/>
      <c r="B39" s="58">
        <v>6.7</v>
      </c>
      <c r="C39" s="102" t="s">
        <v>16</v>
      </c>
      <c r="D39" s="75"/>
      <c r="E39" s="75"/>
      <c r="F39" s="59"/>
      <c r="G39" s="51"/>
      <c r="H39" s="53"/>
    </row>
    <row r="40" spans="1:8" x14ac:dyDescent="0.25">
      <c r="A40" s="52"/>
      <c r="B40" s="83">
        <v>167000</v>
      </c>
      <c r="C40" s="103" t="s">
        <v>103</v>
      </c>
      <c r="D40" s="51"/>
      <c r="E40" s="51"/>
      <c r="F40" s="67"/>
      <c r="G40" s="51"/>
      <c r="H40" s="53"/>
    </row>
    <row r="41" spans="1:8" x14ac:dyDescent="0.25">
      <c r="A41" s="52"/>
      <c r="B41" s="83">
        <v>334000</v>
      </c>
      <c r="C41" s="103" t="s">
        <v>104</v>
      </c>
      <c r="D41" s="51"/>
      <c r="E41" s="51"/>
      <c r="F41" s="67"/>
      <c r="G41" s="51"/>
      <c r="H41" s="53"/>
    </row>
    <row r="42" spans="1:8" x14ac:dyDescent="0.25">
      <c r="A42" s="52"/>
      <c r="B42" s="101">
        <v>6250</v>
      </c>
      <c r="C42" s="104" t="s">
        <v>105</v>
      </c>
      <c r="D42" s="76"/>
      <c r="E42" s="76"/>
      <c r="F42" s="63"/>
      <c r="G42" s="51"/>
      <c r="H42" s="53"/>
    </row>
    <row r="43" spans="1:8" ht="15.75" thickBot="1" x14ac:dyDescent="0.3">
      <c r="A43" s="77"/>
      <c r="B43" s="78"/>
      <c r="C43" s="78"/>
      <c r="D43" s="78"/>
      <c r="E43" s="78"/>
      <c r="F43" s="78"/>
      <c r="G43" s="78"/>
      <c r="H43" s="79"/>
    </row>
  </sheetData>
  <mergeCells count="1">
    <mergeCell ref="G1:H1"/>
  </mergeCells>
  <hyperlinks>
    <hyperlink ref="G1" location="TOC!A1" display="Return to TOC" xr:uid="{9C352FF4-0A77-4BC6-AD54-2CDFEE96449F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91406-7205-4138-97C8-C267C3F6FD51}">
  <sheetPr codeName="Sheet5"/>
  <dimension ref="A1:J24"/>
  <sheetViews>
    <sheetView workbookViewId="0"/>
  </sheetViews>
  <sheetFormatPr defaultRowHeight="15" x14ac:dyDescent="0.25"/>
  <cols>
    <col min="1" max="1" width="14" bestFit="1" customWidth="1"/>
    <col min="3" max="3" width="10.140625" bestFit="1" customWidth="1"/>
    <col min="8" max="8" width="11.7109375" customWidth="1"/>
    <col min="9" max="9" width="2.7109375" customWidth="1"/>
  </cols>
  <sheetData>
    <row r="1" spans="1:10" x14ac:dyDescent="0.25">
      <c r="A1" s="10" t="s">
        <v>3</v>
      </c>
      <c r="B1" s="11" t="s">
        <v>12</v>
      </c>
      <c r="C1" s="11"/>
      <c r="D1" s="12"/>
      <c r="E1" s="11"/>
      <c r="F1" s="11"/>
      <c r="G1" s="139" t="s">
        <v>8</v>
      </c>
      <c r="H1" s="140"/>
      <c r="I1" s="9"/>
      <c r="J1" s="6" t="s">
        <v>9</v>
      </c>
    </row>
    <row r="2" spans="1:10" x14ac:dyDescent="0.25">
      <c r="A2" s="13" t="s">
        <v>4</v>
      </c>
      <c r="B2" s="14" t="s">
        <v>111</v>
      </c>
      <c r="C2" s="14"/>
      <c r="D2" s="14"/>
      <c r="E2" s="14"/>
      <c r="F2" s="14"/>
      <c r="G2" s="14"/>
      <c r="H2" s="15"/>
    </row>
    <row r="3" spans="1:10" x14ac:dyDescent="0.25">
      <c r="A3" s="13" t="s">
        <v>5</v>
      </c>
      <c r="B3" s="14" t="s">
        <v>79</v>
      </c>
      <c r="C3" s="14"/>
      <c r="D3" s="14"/>
      <c r="E3" s="14"/>
      <c r="F3" s="14"/>
      <c r="G3" s="14"/>
      <c r="H3" s="15"/>
    </row>
    <row r="4" spans="1:10" x14ac:dyDescent="0.25">
      <c r="A4" s="16"/>
      <c r="B4" s="17"/>
      <c r="C4" s="17"/>
      <c r="D4" s="17"/>
      <c r="E4" s="17"/>
      <c r="F4" s="17"/>
      <c r="G4" s="17"/>
      <c r="H4" s="18"/>
    </row>
    <row r="5" spans="1:10" x14ac:dyDescent="0.25">
      <c r="A5" s="19" t="s">
        <v>6</v>
      </c>
      <c r="B5" s="14" t="s">
        <v>112</v>
      </c>
      <c r="C5" s="14"/>
      <c r="D5" s="14"/>
      <c r="E5" s="14"/>
      <c r="F5" s="14"/>
      <c r="G5" s="14"/>
      <c r="H5" s="15"/>
    </row>
    <row r="6" spans="1:10" x14ac:dyDescent="0.25">
      <c r="A6" s="52"/>
      <c r="B6" s="14" t="s">
        <v>113</v>
      </c>
      <c r="C6" s="51"/>
      <c r="D6" s="51"/>
      <c r="E6" s="51"/>
      <c r="F6" s="51"/>
      <c r="G6" s="51"/>
      <c r="H6" s="53"/>
    </row>
    <row r="7" spans="1:10" x14ac:dyDescent="0.25">
      <c r="A7" s="52"/>
      <c r="B7" s="51" t="s">
        <v>114</v>
      </c>
      <c r="C7" s="51"/>
      <c r="D7" s="51"/>
      <c r="E7" s="51"/>
      <c r="F7" s="51"/>
      <c r="G7" s="51"/>
      <c r="H7" s="53"/>
    </row>
    <row r="8" spans="1:10" x14ac:dyDescent="0.25">
      <c r="A8" s="52"/>
      <c r="B8" s="51"/>
      <c r="C8" s="51"/>
      <c r="D8" s="51"/>
      <c r="E8" s="51"/>
      <c r="F8" s="51"/>
      <c r="G8" s="51"/>
      <c r="H8" s="53"/>
    </row>
    <row r="9" spans="1:10" x14ac:dyDescent="0.25">
      <c r="A9" s="52"/>
      <c r="B9" s="106" t="s">
        <v>36</v>
      </c>
      <c r="C9" s="107" t="s">
        <v>72</v>
      </c>
      <c r="D9" s="107" t="s">
        <v>115</v>
      </c>
      <c r="E9" s="108" t="s">
        <v>10</v>
      </c>
      <c r="F9" s="51"/>
      <c r="G9" s="51"/>
      <c r="H9" s="53"/>
    </row>
    <row r="10" spans="1:10" x14ac:dyDescent="0.25">
      <c r="A10" s="52"/>
      <c r="B10" s="64">
        <v>1</v>
      </c>
      <c r="C10" s="83">
        <v>2000</v>
      </c>
      <c r="D10" s="83">
        <v>4000</v>
      </c>
      <c r="E10" s="92">
        <f>SUM(C10:D10)</f>
        <v>6000</v>
      </c>
      <c r="F10" s="51"/>
      <c r="G10" s="51"/>
      <c r="H10" s="53"/>
    </row>
    <row r="11" spans="1:10" x14ac:dyDescent="0.25">
      <c r="A11" s="52"/>
      <c r="B11" s="64">
        <v>2</v>
      </c>
      <c r="C11" s="83">
        <v>0</v>
      </c>
      <c r="D11" s="83">
        <v>2800</v>
      </c>
      <c r="E11" s="92">
        <f t="shared" ref="E11:E13" si="0">SUM(C11:D11)</f>
        <v>2800</v>
      </c>
      <c r="F11" s="51"/>
      <c r="G11" s="51"/>
      <c r="H11" s="53"/>
    </row>
    <row r="12" spans="1:10" x14ac:dyDescent="0.25">
      <c r="A12" s="52"/>
      <c r="B12" s="64">
        <v>3</v>
      </c>
      <c r="C12" s="83">
        <v>10000</v>
      </c>
      <c r="D12" s="83">
        <v>8000</v>
      </c>
      <c r="E12" s="92">
        <f t="shared" si="0"/>
        <v>18000</v>
      </c>
      <c r="F12" s="51"/>
      <c r="G12" s="51"/>
      <c r="H12" s="53"/>
    </row>
    <row r="13" spans="1:10" x14ac:dyDescent="0.25">
      <c r="A13" s="52"/>
      <c r="B13" s="61">
        <v>4</v>
      </c>
      <c r="C13" s="84">
        <v>0</v>
      </c>
      <c r="D13" s="84">
        <v>12000</v>
      </c>
      <c r="E13" s="93">
        <f t="shared" si="0"/>
        <v>12000</v>
      </c>
      <c r="F13" s="51"/>
      <c r="G13" s="51"/>
      <c r="H13" s="53"/>
    </row>
    <row r="14" spans="1:10" x14ac:dyDescent="0.25">
      <c r="A14" s="52"/>
      <c r="B14" s="51"/>
      <c r="C14" s="51"/>
      <c r="D14" s="51"/>
      <c r="E14" s="51"/>
      <c r="F14" s="51"/>
      <c r="G14" s="51"/>
      <c r="H14" s="53"/>
    </row>
    <row r="15" spans="1:10" x14ac:dyDescent="0.25">
      <c r="A15" s="52"/>
      <c r="B15" s="109">
        <v>13000</v>
      </c>
      <c r="C15" s="102" t="s">
        <v>116</v>
      </c>
      <c r="D15" s="75"/>
      <c r="E15" s="59"/>
      <c r="F15" s="51"/>
      <c r="G15" s="51"/>
      <c r="H15" s="53"/>
    </row>
    <row r="16" spans="1:10" x14ac:dyDescent="0.25">
      <c r="A16" s="52"/>
      <c r="B16" s="83">
        <v>50000</v>
      </c>
      <c r="C16" s="103" t="s">
        <v>117</v>
      </c>
      <c r="D16" s="51"/>
      <c r="E16" s="67"/>
      <c r="F16" s="51"/>
      <c r="G16" s="51"/>
      <c r="H16" s="53"/>
    </row>
    <row r="17" spans="1:8" x14ac:dyDescent="0.25">
      <c r="A17" s="52"/>
      <c r="B17" s="66">
        <v>100000</v>
      </c>
      <c r="C17" s="103" t="s">
        <v>30</v>
      </c>
      <c r="D17" s="51"/>
      <c r="E17" s="67"/>
      <c r="F17" s="51"/>
      <c r="G17" s="51"/>
      <c r="H17" s="53"/>
    </row>
    <row r="18" spans="1:8" x14ac:dyDescent="0.25">
      <c r="A18" s="52"/>
      <c r="B18" s="100">
        <v>0.2</v>
      </c>
      <c r="C18" s="103" t="s">
        <v>26</v>
      </c>
      <c r="D18" s="51"/>
      <c r="E18" s="67"/>
      <c r="F18" s="51"/>
      <c r="G18" s="51"/>
      <c r="H18" s="53"/>
    </row>
    <row r="19" spans="1:8" x14ac:dyDescent="0.25">
      <c r="A19" s="52"/>
      <c r="B19" s="84">
        <v>5000</v>
      </c>
      <c r="C19" s="104" t="s">
        <v>118</v>
      </c>
      <c r="D19" s="76"/>
      <c r="E19" s="63"/>
      <c r="F19" s="51"/>
      <c r="G19" s="51"/>
      <c r="H19" s="53"/>
    </row>
    <row r="20" spans="1:8" x14ac:dyDescent="0.25">
      <c r="A20" s="52"/>
      <c r="B20" s="51"/>
      <c r="C20" s="51"/>
      <c r="D20" s="51"/>
      <c r="E20" s="51"/>
      <c r="F20" s="51"/>
      <c r="G20" s="51"/>
      <c r="H20" s="53"/>
    </row>
    <row r="21" spans="1:8" x14ac:dyDescent="0.25">
      <c r="A21" s="13" t="s">
        <v>7</v>
      </c>
      <c r="B21" s="51" t="s">
        <v>120</v>
      </c>
      <c r="C21" s="51"/>
      <c r="D21" s="51"/>
      <c r="E21" s="51"/>
      <c r="F21" s="51"/>
      <c r="G21" s="51"/>
      <c r="H21" s="53"/>
    </row>
    <row r="22" spans="1:8" x14ac:dyDescent="0.25">
      <c r="A22" s="52"/>
      <c r="B22" s="51" t="s">
        <v>122</v>
      </c>
      <c r="C22" s="51"/>
      <c r="D22" s="51"/>
      <c r="E22" s="51"/>
      <c r="F22" s="51"/>
      <c r="G22" s="51"/>
      <c r="H22" s="53"/>
    </row>
    <row r="23" spans="1:8" x14ac:dyDescent="0.25">
      <c r="A23" s="52"/>
      <c r="B23" s="51" t="s">
        <v>121</v>
      </c>
      <c r="C23" s="51"/>
      <c r="D23" s="51"/>
      <c r="E23" s="51"/>
      <c r="F23" s="51"/>
      <c r="G23" s="51"/>
      <c r="H23" s="53"/>
    </row>
    <row r="24" spans="1:8" ht="15.75" thickBot="1" x14ac:dyDescent="0.3">
      <c r="A24" s="77"/>
      <c r="B24" s="78"/>
      <c r="C24" s="78"/>
      <c r="D24" s="78"/>
      <c r="E24" s="78"/>
      <c r="F24" s="78"/>
      <c r="G24" s="78"/>
      <c r="H24" s="79"/>
    </row>
  </sheetData>
  <mergeCells count="1">
    <mergeCell ref="G1:H1"/>
  </mergeCells>
  <hyperlinks>
    <hyperlink ref="G1" location="TOC!A1" display="Return to TOC" xr:uid="{753A7E43-91C6-47CD-9E26-40A5D7B51E5F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0C6D9-1ADB-4BED-8402-47F42FB16481}">
  <sheetPr codeName="Sheet6"/>
  <dimension ref="A1:XFD51"/>
  <sheetViews>
    <sheetView workbookViewId="0"/>
  </sheetViews>
  <sheetFormatPr defaultRowHeight="15" x14ac:dyDescent="0.25"/>
  <cols>
    <col min="1" max="1" width="14" bestFit="1" customWidth="1"/>
    <col min="2" max="2" width="16.85546875" customWidth="1"/>
    <col min="3" max="3" width="10.7109375" customWidth="1"/>
    <col min="5" max="5" width="4.28515625" customWidth="1"/>
    <col min="6" max="6" width="17.5703125" customWidth="1"/>
    <col min="9" max="9" width="2.7109375" customWidth="1"/>
    <col min="10" max="10" width="11" customWidth="1"/>
  </cols>
  <sheetData>
    <row r="1" spans="1:10" x14ac:dyDescent="0.25">
      <c r="A1" s="10" t="s">
        <v>3</v>
      </c>
      <c r="B1" s="11" t="s">
        <v>12</v>
      </c>
      <c r="C1" s="11"/>
      <c r="D1" s="12"/>
      <c r="E1" s="11"/>
      <c r="F1" s="11"/>
      <c r="G1" s="139" t="s">
        <v>8</v>
      </c>
      <c r="H1" s="140"/>
      <c r="I1" s="9"/>
      <c r="J1" s="6" t="s">
        <v>9</v>
      </c>
    </row>
    <row r="2" spans="1:10" x14ac:dyDescent="0.25">
      <c r="A2" s="13" t="s">
        <v>4</v>
      </c>
      <c r="B2" s="14" t="s">
        <v>123</v>
      </c>
      <c r="C2" s="14"/>
      <c r="D2" s="14"/>
      <c r="E2" s="14"/>
      <c r="F2" s="14"/>
      <c r="G2" s="14"/>
      <c r="H2" s="15"/>
      <c r="I2" s="9"/>
    </row>
    <row r="3" spans="1:10" x14ac:dyDescent="0.25">
      <c r="A3" s="13" t="s">
        <v>5</v>
      </c>
      <c r="B3" s="14" t="s">
        <v>79</v>
      </c>
      <c r="C3" s="14"/>
      <c r="D3" s="14"/>
      <c r="E3" s="14"/>
      <c r="F3" s="14"/>
      <c r="G3" s="14"/>
      <c r="H3" s="15"/>
      <c r="I3" s="9"/>
    </row>
    <row r="4" spans="1:10" x14ac:dyDescent="0.25">
      <c r="A4" s="16"/>
      <c r="B4" s="17"/>
      <c r="C4" s="17"/>
      <c r="D4" s="17"/>
      <c r="E4" s="17"/>
      <c r="F4" s="17"/>
      <c r="G4" s="17"/>
      <c r="H4" s="18"/>
      <c r="I4" s="8"/>
    </row>
    <row r="5" spans="1:10" x14ac:dyDescent="0.25">
      <c r="A5" s="19" t="s">
        <v>6</v>
      </c>
      <c r="B5" s="14" t="s">
        <v>133</v>
      </c>
      <c r="C5" s="14"/>
      <c r="D5" s="14"/>
      <c r="E5" s="14"/>
      <c r="F5" s="14"/>
      <c r="G5" s="14"/>
      <c r="H5" s="15"/>
      <c r="I5" s="8"/>
    </row>
    <row r="6" spans="1:10" x14ac:dyDescent="0.25">
      <c r="A6" s="52"/>
      <c r="B6" s="51"/>
      <c r="C6" s="51"/>
      <c r="D6" s="51"/>
      <c r="E6" s="51"/>
      <c r="F6" s="51"/>
      <c r="G6" s="51"/>
      <c r="H6" s="53"/>
    </row>
    <row r="7" spans="1:10" x14ac:dyDescent="0.25">
      <c r="A7" s="52"/>
      <c r="B7" s="114">
        <v>45717</v>
      </c>
      <c r="C7" s="102" t="s">
        <v>124</v>
      </c>
      <c r="D7" s="75"/>
      <c r="E7" s="59"/>
      <c r="F7" s="51"/>
      <c r="G7" s="51"/>
      <c r="H7" s="53"/>
    </row>
    <row r="8" spans="1:10" x14ac:dyDescent="0.25">
      <c r="A8" s="52"/>
      <c r="B8" s="82">
        <v>5403</v>
      </c>
      <c r="C8" s="103" t="s">
        <v>125</v>
      </c>
      <c r="D8" s="51"/>
      <c r="E8" s="67"/>
      <c r="F8" s="51"/>
      <c r="G8" s="51"/>
      <c r="H8" s="53"/>
    </row>
    <row r="9" spans="1:10" x14ac:dyDescent="0.25">
      <c r="A9" s="52"/>
      <c r="B9" s="83">
        <v>10000000</v>
      </c>
      <c r="C9" s="103" t="s">
        <v>155</v>
      </c>
      <c r="D9" s="51"/>
      <c r="E9" s="67"/>
      <c r="F9" s="51"/>
      <c r="G9" s="51"/>
      <c r="H9" s="53"/>
    </row>
    <row r="10" spans="1:10" x14ac:dyDescent="0.25">
      <c r="A10" s="52"/>
      <c r="B10" s="84">
        <v>5250</v>
      </c>
      <c r="C10" s="104" t="s">
        <v>118</v>
      </c>
      <c r="D10" s="76"/>
      <c r="E10" s="63"/>
      <c r="F10" s="51"/>
      <c r="G10" s="51"/>
      <c r="H10" s="53"/>
    </row>
    <row r="11" spans="1:10" x14ac:dyDescent="0.25">
      <c r="A11" s="52"/>
      <c r="B11" s="51"/>
      <c r="C11" s="51"/>
      <c r="D11" s="51"/>
      <c r="E11" s="51"/>
      <c r="F11" s="51"/>
      <c r="G11" s="51"/>
      <c r="H11" s="53"/>
    </row>
    <row r="12" spans="1:10" x14ac:dyDescent="0.25">
      <c r="A12" s="52"/>
      <c r="B12" s="51" t="s">
        <v>126</v>
      </c>
      <c r="C12" s="51"/>
      <c r="D12" s="51"/>
      <c r="E12" s="51"/>
      <c r="F12" s="51"/>
      <c r="G12" s="51"/>
      <c r="H12" s="53"/>
    </row>
    <row r="13" spans="1:10" x14ac:dyDescent="0.25">
      <c r="A13" s="52"/>
      <c r="B13" s="51"/>
      <c r="C13" s="51"/>
      <c r="D13" s="51"/>
      <c r="E13" s="51"/>
      <c r="F13" s="51"/>
      <c r="G13" s="51"/>
      <c r="H13" s="53"/>
    </row>
    <row r="14" spans="1:10" x14ac:dyDescent="0.25">
      <c r="A14" s="52"/>
      <c r="B14" s="51" t="s">
        <v>134</v>
      </c>
      <c r="C14" s="51"/>
      <c r="D14" s="51"/>
      <c r="E14" s="51"/>
      <c r="F14" s="51"/>
      <c r="G14" s="51"/>
      <c r="H14" s="53"/>
    </row>
    <row r="15" spans="1:10" x14ac:dyDescent="0.25">
      <c r="A15" s="52"/>
      <c r="B15" s="58"/>
      <c r="C15" s="54" t="s">
        <v>127</v>
      </c>
      <c r="D15" s="51"/>
      <c r="E15" s="51"/>
      <c r="F15" s="51"/>
      <c r="G15" s="51"/>
      <c r="H15" s="53"/>
    </row>
    <row r="16" spans="1:10" x14ac:dyDescent="0.25">
      <c r="A16" s="52"/>
      <c r="B16" s="62" t="s">
        <v>36</v>
      </c>
      <c r="C16" s="60" t="s">
        <v>128</v>
      </c>
      <c r="D16" s="51"/>
      <c r="E16" s="51"/>
      <c r="F16" s="51"/>
      <c r="G16" s="51"/>
      <c r="H16" s="53"/>
    </row>
    <row r="17" spans="1:8 16384:16384" x14ac:dyDescent="0.25">
      <c r="A17" s="52"/>
      <c r="B17" s="82">
        <v>1</v>
      </c>
      <c r="C17" s="112">
        <v>35000</v>
      </c>
      <c r="D17" s="51"/>
      <c r="E17" s="51"/>
      <c r="F17" s="51"/>
      <c r="G17" s="51"/>
      <c r="H17" s="53"/>
    </row>
    <row r="18" spans="1:8 16384:16384" x14ac:dyDescent="0.25">
      <c r="A18" s="52"/>
      <c r="B18" s="82">
        <f>B17+1</f>
        <v>2</v>
      </c>
      <c r="C18" s="112">
        <v>77000</v>
      </c>
      <c r="D18" s="51"/>
      <c r="E18" s="51"/>
      <c r="F18" s="51"/>
      <c r="G18" s="51"/>
      <c r="H18" s="53"/>
    </row>
    <row r="19" spans="1:8 16384:16384" x14ac:dyDescent="0.25">
      <c r="A19" s="52"/>
      <c r="B19" s="82">
        <f t="shared" ref="B19:B27" si="0">B18+1</f>
        <v>3</v>
      </c>
      <c r="C19" s="112">
        <v>6000</v>
      </c>
      <c r="D19" s="51"/>
      <c r="E19" s="51"/>
      <c r="F19" s="51"/>
      <c r="G19" s="51"/>
      <c r="H19" s="53"/>
      <c r="XFD19" s="41"/>
    </row>
    <row r="20" spans="1:8 16384:16384" x14ac:dyDescent="0.25">
      <c r="A20" s="52"/>
      <c r="B20" s="82">
        <f t="shared" si="0"/>
        <v>4</v>
      </c>
      <c r="C20" s="112">
        <v>7000</v>
      </c>
      <c r="D20" s="51"/>
      <c r="E20" s="51"/>
      <c r="F20" s="51"/>
      <c r="G20" s="51"/>
      <c r="H20" s="53"/>
    </row>
    <row r="21" spans="1:8 16384:16384" x14ac:dyDescent="0.25">
      <c r="A21" s="52"/>
      <c r="B21" s="82">
        <f t="shared" si="0"/>
        <v>5</v>
      </c>
      <c r="C21" s="112">
        <v>16000</v>
      </c>
      <c r="D21" s="51"/>
      <c r="E21" s="51"/>
      <c r="F21" s="51"/>
      <c r="G21" s="51"/>
      <c r="H21" s="53"/>
    </row>
    <row r="22" spans="1:8 16384:16384" x14ac:dyDescent="0.25">
      <c r="A22" s="52"/>
      <c r="B22" s="82">
        <f t="shared" si="0"/>
        <v>6</v>
      </c>
      <c r="C22" s="112">
        <v>41000</v>
      </c>
      <c r="D22" s="51"/>
      <c r="E22" s="51"/>
      <c r="F22" s="51"/>
      <c r="G22" s="51"/>
      <c r="H22" s="53"/>
    </row>
    <row r="23" spans="1:8 16384:16384" x14ac:dyDescent="0.25">
      <c r="A23" s="52"/>
      <c r="B23" s="82">
        <f t="shared" si="0"/>
        <v>7</v>
      </c>
      <c r="C23" s="112">
        <v>15000</v>
      </c>
      <c r="D23" s="51"/>
      <c r="E23" s="51"/>
      <c r="F23" s="51"/>
      <c r="G23" s="51"/>
      <c r="H23" s="53"/>
    </row>
    <row r="24" spans="1:8 16384:16384" x14ac:dyDescent="0.25">
      <c r="A24" s="52"/>
      <c r="B24" s="82">
        <f t="shared" si="0"/>
        <v>8</v>
      </c>
      <c r="C24" s="112">
        <v>21000</v>
      </c>
      <c r="D24" s="51"/>
      <c r="E24" s="51"/>
      <c r="F24" s="51"/>
      <c r="G24" s="51"/>
      <c r="H24" s="53"/>
    </row>
    <row r="25" spans="1:8 16384:16384" x14ac:dyDescent="0.25">
      <c r="A25" s="52"/>
      <c r="B25" s="82">
        <f t="shared" si="0"/>
        <v>9</v>
      </c>
      <c r="C25" s="112">
        <v>7000</v>
      </c>
      <c r="D25" s="51"/>
      <c r="E25" s="51"/>
      <c r="F25" s="51"/>
      <c r="G25" s="51"/>
      <c r="H25" s="53"/>
    </row>
    <row r="26" spans="1:8 16384:16384" x14ac:dyDescent="0.25">
      <c r="A26" s="52"/>
      <c r="B26" s="82">
        <f t="shared" si="0"/>
        <v>10</v>
      </c>
      <c r="C26" s="112">
        <v>14000</v>
      </c>
      <c r="D26" s="51"/>
      <c r="E26" s="51"/>
      <c r="F26" s="51"/>
      <c r="G26" s="51"/>
      <c r="H26" s="53"/>
    </row>
    <row r="27" spans="1:8 16384:16384" x14ac:dyDescent="0.25">
      <c r="A27" s="52"/>
      <c r="B27" s="82">
        <f t="shared" si="0"/>
        <v>11</v>
      </c>
      <c r="C27" s="112">
        <v>27000</v>
      </c>
      <c r="D27" s="51"/>
      <c r="E27" s="51"/>
      <c r="F27" s="51"/>
      <c r="G27" s="51"/>
      <c r="H27" s="53"/>
    </row>
    <row r="28" spans="1:8 16384:16384" x14ac:dyDescent="0.25">
      <c r="A28" s="52"/>
      <c r="B28" s="82">
        <f>B27+1</f>
        <v>12</v>
      </c>
      <c r="C28" s="112">
        <v>6000</v>
      </c>
      <c r="D28" s="51"/>
      <c r="E28" s="51"/>
      <c r="F28" s="51"/>
      <c r="G28" s="51"/>
      <c r="H28" s="53"/>
    </row>
    <row r="29" spans="1:8 16384:16384" x14ac:dyDescent="0.25">
      <c r="A29" s="52"/>
      <c r="B29" s="62">
        <f>B28+1</f>
        <v>13</v>
      </c>
      <c r="C29" s="113">
        <v>6000</v>
      </c>
      <c r="D29" s="51"/>
      <c r="E29" s="51"/>
      <c r="F29" s="51"/>
      <c r="G29" s="51"/>
      <c r="H29" s="53"/>
    </row>
    <row r="30" spans="1:8 16384:16384" x14ac:dyDescent="0.25">
      <c r="A30" s="52"/>
      <c r="B30" s="51"/>
      <c r="C30" s="51"/>
      <c r="D30" s="51"/>
      <c r="E30" s="51"/>
      <c r="F30" s="51"/>
      <c r="G30" s="51"/>
      <c r="H30" s="53"/>
    </row>
    <row r="31" spans="1:8 16384:16384" x14ac:dyDescent="0.25">
      <c r="A31" s="52"/>
      <c r="B31" s="51" t="s">
        <v>135</v>
      </c>
      <c r="C31" s="51"/>
      <c r="D31" s="51"/>
      <c r="E31" s="51"/>
      <c r="F31" s="110">
        <v>32000</v>
      </c>
      <c r="G31" s="51"/>
      <c r="H31" s="53"/>
    </row>
    <row r="32" spans="1:8 16384:16384" x14ac:dyDescent="0.25">
      <c r="A32" s="52"/>
      <c r="B32" s="51" t="s">
        <v>136</v>
      </c>
      <c r="C32" s="51"/>
      <c r="D32" s="51"/>
      <c r="E32" s="51"/>
      <c r="F32" s="110">
        <v>20000</v>
      </c>
      <c r="G32" s="51"/>
      <c r="H32" s="53"/>
    </row>
    <row r="33" spans="1:8" x14ac:dyDescent="0.25">
      <c r="A33" s="52"/>
      <c r="B33" s="51"/>
      <c r="C33" s="51"/>
      <c r="D33" s="51"/>
      <c r="E33" s="51"/>
      <c r="F33" s="51"/>
      <c r="G33" s="51"/>
      <c r="H33" s="53"/>
    </row>
    <row r="34" spans="1:8" x14ac:dyDescent="0.25">
      <c r="A34" s="13" t="s">
        <v>7</v>
      </c>
      <c r="B34" s="51" t="s">
        <v>130</v>
      </c>
      <c r="C34" s="51"/>
      <c r="D34" s="51"/>
      <c r="E34" s="51"/>
      <c r="F34" s="51"/>
      <c r="G34" s="51"/>
      <c r="H34" s="53"/>
    </row>
    <row r="35" spans="1:8" x14ac:dyDescent="0.25">
      <c r="A35" s="52"/>
      <c r="B35" s="111" t="s">
        <v>129</v>
      </c>
      <c r="C35" s="51"/>
      <c r="D35" s="51"/>
      <c r="E35" s="51"/>
      <c r="F35" s="51"/>
      <c r="G35" s="51"/>
      <c r="H35" s="53"/>
    </row>
    <row r="36" spans="1:8" x14ac:dyDescent="0.25">
      <c r="A36" s="52"/>
      <c r="B36" s="51" t="s">
        <v>131</v>
      </c>
      <c r="C36" s="51"/>
      <c r="D36" s="51"/>
      <c r="E36" s="51"/>
      <c r="F36" s="51"/>
      <c r="G36" s="51"/>
      <c r="H36" s="53"/>
    </row>
    <row r="37" spans="1:8" x14ac:dyDescent="0.25">
      <c r="A37" s="52"/>
      <c r="B37" s="51"/>
      <c r="C37" s="51"/>
      <c r="D37" s="51"/>
      <c r="E37" s="51"/>
      <c r="F37" s="51"/>
      <c r="G37" s="51"/>
      <c r="H37" s="53"/>
    </row>
    <row r="38" spans="1:8" x14ac:dyDescent="0.25">
      <c r="A38" s="52"/>
      <c r="B38" s="51" t="s">
        <v>132</v>
      </c>
      <c r="C38" s="51"/>
      <c r="D38" s="51"/>
      <c r="E38" s="51"/>
      <c r="F38" s="51"/>
      <c r="G38" s="51"/>
      <c r="H38" s="53"/>
    </row>
    <row r="39" spans="1:8" x14ac:dyDescent="0.25">
      <c r="A39" s="52"/>
      <c r="B39" s="51"/>
      <c r="C39" s="51"/>
      <c r="D39" s="51"/>
      <c r="E39" s="51"/>
      <c r="F39" s="51"/>
      <c r="G39" s="51"/>
      <c r="H39" s="53"/>
    </row>
    <row r="40" spans="1:8" x14ac:dyDescent="0.25">
      <c r="A40" s="52"/>
      <c r="B40" s="57" t="s">
        <v>13</v>
      </c>
      <c r="C40" s="107" t="s">
        <v>14</v>
      </c>
      <c r="D40" s="108" t="s">
        <v>25</v>
      </c>
      <c r="E40" s="51"/>
      <c r="F40" s="51"/>
      <c r="G40" s="51"/>
      <c r="H40" s="53"/>
    </row>
    <row r="41" spans="1:8" x14ac:dyDescent="0.25">
      <c r="A41" s="52"/>
      <c r="B41" s="61">
        <f>B8</f>
        <v>5403</v>
      </c>
      <c r="C41" s="62">
        <v>4.0199999999999996</v>
      </c>
      <c r="D41" s="60">
        <v>0.14000000000000001</v>
      </c>
      <c r="E41" s="51"/>
      <c r="F41" s="51"/>
      <c r="G41" s="51"/>
      <c r="H41" s="53"/>
    </row>
    <row r="42" spans="1:8" x14ac:dyDescent="0.25">
      <c r="A42" s="52"/>
      <c r="B42" s="51"/>
      <c r="C42" s="51"/>
      <c r="D42" s="51"/>
      <c r="E42" s="51"/>
      <c r="F42" s="51"/>
      <c r="G42" s="51"/>
      <c r="H42" s="53"/>
    </row>
    <row r="43" spans="1:8" x14ac:dyDescent="0.25">
      <c r="A43" s="52"/>
      <c r="B43" s="24" t="s">
        <v>15</v>
      </c>
      <c r="C43" s="25" t="s">
        <v>26</v>
      </c>
      <c r="D43" s="14"/>
      <c r="E43" s="51"/>
      <c r="F43" s="24" t="s">
        <v>15</v>
      </c>
      <c r="G43" s="25" t="s">
        <v>30</v>
      </c>
      <c r="H43" s="53"/>
    </row>
    <row r="44" spans="1:8" x14ac:dyDescent="0.25">
      <c r="A44" s="52"/>
      <c r="B44" s="27" t="s">
        <v>29</v>
      </c>
      <c r="C44" s="28">
        <v>0.31</v>
      </c>
      <c r="D44" s="14"/>
      <c r="E44" s="51"/>
      <c r="F44" s="27" t="s">
        <v>31</v>
      </c>
      <c r="G44" s="33">
        <v>50250</v>
      </c>
      <c r="H44" s="53"/>
    </row>
    <row r="45" spans="1:8" x14ac:dyDescent="0.25">
      <c r="A45" s="52"/>
      <c r="B45" s="27" t="s">
        <v>137</v>
      </c>
      <c r="C45" s="29">
        <v>0.32</v>
      </c>
      <c r="D45" s="14"/>
      <c r="E45" s="51"/>
      <c r="F45" s="27" t="s">
        <v>32</v>
      </c>
      <c r="G45" s="33">
        <v>53600</v>
      </c>
      <c r="H45" s="53"/>
    </row>
    <row r="46" spans="1:8" x14ac:dyDescent="0.25">
      <c r="A46" s="52"/>
      <c r="B46" s="31" t="s">
        <v>138</v>
      </c>
      <c r="C46" s="32">
        <v>0.33</v>
      </c>
      <c r="D46" s="14"/>
      <c r="E46" s="51"/>
      <c r="F46" s="31" t="s">
        <v>33</v>
      </c>
      <c r="G46" s="34">
        <v>56950</v>
      </c>
      <c r="H46" s="53"/>
    </row>
    <row r="47" spans="1:8" x14ac:dyDescent="0.25">
      <c r="A47" s="52"/>
      <c r="B47" s="14"/>
      <c r="C47" s="14"/>
      <c r="D47" s="14"/>
      <c r="E47" s="14"/>
      <c r="F47" s="14"/>
      <c r="G47" s="51"/>
      <c r="H47" s="53"/>
    </row>
    <row r="48" spans="1:8" x14ac:dyDescent="0.25">
      <c r="A48" s="52"/>
      <c r="B48" s="48">
        <v>167000</v>
      </c>
      <c r="C48" s="42" t="s">
        <v>34</v>
      </c>
      <c r="D48" s="75"/>
      <c r="E48" s="43"/>
      <c r="F48" s="14"/>
      <c r="G48" s="51"/>
      <c r="H48" s="53"/>
    </row>
    <row r="49" spans="1:8" x14ac:dyDescent="0.25">
      <c r="A49" s="52"/>
      <c r="B49" s="49">
        <v>334000</v>
      </c>
      <c r="C49" s="44" t="s">
        <v>35</v>
      </c>
      <c r="D49" s="51"/>
      <c r="E49" s="45"/>
      <c r="F49" s="14"/>
      <c r="G49" s="51"/>
      <c r="H49" s="53"/>
    </row>
    <row r="50" spans="1:8" x14ac:dyDescent="0.25">
      <c r="A50" s="52"/>
      <c r="B50" s="31">
        <v>6.7</v>
      </c>
      <c r="C50" s="46" t="s">
        <v>16</v>
      </c>
      <c r="D50" s="76"/>
      <c r="E50" s="47"/>
      <c r="F50" s="14"/>
      <c r="G50" s="51"/>
      <c r="H50" s="53"/>
    </row>
    <row r="51" spans="1:8" ht="15.75" thickBot="1" x14ac:dyDescent="0.3">
      <c r="A51" s="77"/>
      <c r="B51" s="78"/>
      <c r="C51" s="78"/>
      <c r="D51" s="78"/>
      <c r="E51" s="78"/>
      <c r="F51" s="78"/>
      <c r="G51" s="78"/>
      <c r="H51" s="79"/>
    </row>
  </sheetData>
  <mergeCells count="1">
    <mergeCell ref="G1:H1"/>
  </mergeCells>
  <hyperlinks>
    <hyperlink ref="G1" location="TOC!A1" display="Return to TOC" xr:uid="{63082F6C-2190-49C9-8E8C-2C48CF0807D5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AC9F5-B3D0-4D27-BCAC-6CB8F182BDA9}">
  <sheetPr codeName="Sheet7"/>
  <dimension ref="A1:J51"/>
  <sheetViews>
    <sheetView workbookViewId="0"/>
  </sheetViews>
  <sheetFormatPr defaultRowHeight="15" x14ac:dyDescent="0.25"/>
  <cols>
    <col min="1" max="1" width="14" bestFit="1" customWidth="1"/>
    <col min="2" max="2" width="15.140625" customWidth="1"/>
    <col min="3" max="3" width="10.85546875" bestFit="1" customWidth="1"/>
    <col min="4" max="4" width="9.85546875" bestFit="1" customWidth="1"/>
    <col min="5" max="5" width="12.42578125" customWidth="1"/>
    <col min="6" max="6" width="15.42578125" bestFit="1" customWidth="1"/>
    <col min="8" max="8" width="3.42578125" customWidth="1"/>
    <col min="9" max="9" width="2.7109375" customWidth="1"/>
    <col min="10" max="10" width="11.140625" customWidth="1"/>
  </cols>
  <sheetData>
    <row r="1" spans="1:10" x14ac:dyDescent="0.25">
      <c r="A1" s="10" t="s">
        <v>3</v>
      </c>
      <c r="B1" s="11" t="s">
        <v>12</v>
      </c>
      <c r="C1" s="11"/>
      <c r="D1" s="12"/>
      <c r="E1" s="11"/>
      <c r="F1" s="11"/>
      <c r="G1" s="139" t="s">
        <v>8</v>
      </c>
      <c r="H1" s="140"/>
      <c r="I1" s="9"/>
      <c r="J1" s="6" t="s">
        <v>9</v>
      </c>
    </row>
    <row r="2" spans="1:10" x14ac:dyDescent="0.25">
      <c r="A2" s="13" t="s">
        <v>4</v>
      </c>
      <c r="B2" s="14" t="s">
        <v>139</v>
      </c>
      <c r="C2" s="14"/>
      <c r="D2" s="14"/>
      <c r="E2" s="14"/>
      <c r="F2" s="14"/>
      <c r="G2" s="14"/>
      <c r="H2" s="15"/>
      <c r="I2" s="9"/>
    </row>
    <row r="3" spans="1:10" x14ac:dyDescent="0.25">
      <c r="A3" s="13" t="s">
        <v>5</v>
      </c>
      <c r="B3" s="14" t="s">
        <v>18</v>
      </c>
      <c r="C3" s="14"/>
      <c r="D3" s="14"/>
      <c r="E3" s="14"/>
      <c r="F3" s="14"/>
      <c r="G3" s="14"/>
      <c r="H3" s="15"/>
      <c r="I3" s="9"/>
    </row>
    <row r="4" spans="1:10" x14ac:dyDescent="0.25">
      <c r="A4" s="16"/>
      <c r="B4" s="17"/>
      <c r="C4" s="17"/>
      <c r="D4" s="17"/>
      <c r="E4" s="17"/>
      <c r="F4" s="17"/>
      <c r="G4" s="17"/>
      <c r="H4" s="18"/>
      <c r="I4" s="8"/>
    </row>
    <row r="5" spans="1:10" x14ac:dyDescent="0.25">
      <c r="A5" s="19" t="s">
        <v>6</v>
      </c>
      <c r="B5" s="14" t="s">
        <v>140</v>
      </c>
      <c r="C5" s="14"/>
      <c r="D5" s="14"/>
      <c r="E5" s="14"/>
      <c r="F5" s="14"/>
      <c r="G5" s="14"/>
      <c r="H5" s="15"/>
      <c r="I5" s="8"/>
    </row>
    <row r="6" spans="1:10" x14ac:dyDescent="0.25">
      <c r="A6" s="52"/>
      <c r="B6" s="14" t="s">
        <v>141</v>
      </c>
      <c r="C6" s="51"/>
      <c r="D6" s="51"/>
      <c r="E6" s="51"/>
      <c r="F6" s="51"/>
      <c r="G6" s="51"/>
      <c r="H6" s="53"/>
    </row>
    <row r="7" spans="1:10" x14ac:dyDescent="0.25">
      <c r="A7" s="52"/>
      <c r="B7" s="14" t="s">
        <v>142</v>
      </c>
      <c r="C7" s="51"/>
      <c r="D7" s="51"/>
      <c r="E7" s="51"/>
      <c r="F7" s="51"/>
      <c r="G7" s="51"/>
      <c r="H7" s="53"/>
    </row>
    <row r="8" spans="1:10" x14ac:dyDescent="0.25">
      <c r="A8" s="52"/>
      <c r="B8" s="111" t="s">
        <v>143</v>
      </c>
      <c r="C8" s="51"/>
      <c r="D8" s="51"/>
      <c r="E8" s="51"/>
      <c r="F8" s="51"/>
      <c r="G8" s="51"/>
      <c r="H8" s="53"/>
    </row>
    <row r="9" spans="1:10" x14ac:dyDescent="0.25">
      <c r="A9" s="52"/>
      <c r="B9" s="14" t="s">
        <v>144</v>
      </c>
      <c r="C9" s="51"/>
      <c r="D9" s="51"/>
      <c r="E9" s="51"/>
      <c r="F9" s="51"/>
      <c r="G9" s="51"/>
      <c r="H9" s="53"/>
    </row>
    <row r="10" spans="1:10" x14ac:dyDescent="0.25">
      <c r="A10" s="52"/>
      <c r="B10" s="51"/>
      <c r="C10" s="51"/>
      <c r="D10" s="51"/>
      <c r="E10" s="51"/>
      <c r="F10" s="51"/>
      <c r="G10" s="51"/>
      <c r="H10" s="53"/>
    </row>
    <row r="11" spans="1:10" x14ac:dyDescent="0.25">
      <c r="A11" s="52"/>
      <c r="B11" s="117">
        <v>6</v>
      </c>
      <c r="C11" s="102" t="s">
        <v>145</v>
      </c>
      <c r="D11" s="75"/>
      <c r="E11" s="75"/>
      <c r="F11" s="59"/>
      <c r="G11" s="51"/>
      <c r="H11" s="53"/>
    </row>
    <row r="12" spans="1:10" x14ac:dyDescent="0.25">
      <c r="A12" s="52"/>
      <c r="B12" s="84">
        <v>5250</v>
      </c>
      <c r="C12" s="104" t="s">
        <v>105</v>
      </c>
      <c r="D12" s="76"/>
      <c r="E12" s="76"/>
      <c r="F12" s="63"/>
      <c r="G12" s="51"/>
      <c r="H12" s="53"/>
    </row>
    <row r="13" spans="1:10" x14ac:dyDescent="0.25">
      <c r="A13" s="52"/>
      <c r="B13" s="110"/>
      <c r="C13" s="51"/>
      <c r="D13" s="51"/>
      <c r="E13" s="51"/>
      <c r="F13" s="51"/>
      <c r="G13" s="51"/>
      <c r="H13" s="53"/>
    </row>
    <row r="14" spans="1:10" x14ac:dyDescent="0.25">
      <c r="A14" s="52"/>
      <c r="B14" s="55" t="s">
        <v>146</v>
      </c>
      <c r="C14" s="51"/>
      <c r="D14" s="51"/>
      <c r="E14" s="51"/>
      <c r="F14" s="51"/>
      <c r="G14" s="51"/>
      <c r="H14" s="53"/>
    </row>
    <row r="15" spans="1:10" x14ac:dyDescent="0.25">
      <c r="A15" s="52"/>
      <c r="B15" s="106" t="s">
        <v>147</v>
      </c>
      <c r="C15" s="116" t="s">
        <v>44</v>
      </c>
      <c r="D15" s="108" t="s">
        <v>2</v>
      </c>
      <c r="E15" s="51"/>
      <c r="F15" s="51"/>
      <c r="G15" s="51"/>
      <c r="H15" s="53"/>
    </row>
    <row r="16" spans="1:10" x14ac:dyDescent="0.25">
      <c r="A16" s="52"/>
      <c r="B16" s="118">
        <v>44013</v>
      </c>
      <c r="C16" s="115">
        <v>1000000</v>
      </c>
      <c r="D16" s="56" t="s">
        <v>49</v>
      </c>
      <c r="E16" s="51"/>
      <c r="F16" s="51"/>
      <c r="G16" s="51"/>
      <c r="H16" s="53"/>
    </row>
    <row r="17" spans="1:8" x14ac:dyDescent="0.25">
      <c r="A17" s="52"/>
      <c r="B17" s="118">
        <v>44378</v>
      </c>
      <c r="C17" s="115">
        <v>1250000</v>
      </c>
      <c r="D17" s="56" t="s">
        <v>49</v>
      </c>
      <c r="E17" s="51"/>
      <c r="F17" s="51"/>
      <c r="G17" s="51"/>
      <c r="H17" s="53"/>
    </row>
    <row r="18" spans="1:8" x14ac:dyDescent="0.25">
      <c r="A18" s="52"/>
      <c r="B18" s="118">
        <v>44743</v>
      </c>
      <c r="C18" s="115">
        <v>1500000</v>
      </c>
      <c r="D18" s="56" t="s">
        <v>49</v>
      </c>
      <c r="E18" s="51"/>
      <c r="F18" s="51"/>
      <c r="G18" s="51"/>
      <c r="H18" s="53"/>
    </row>
    <row r="19" spans="1:8" x14ac:dyDescent="0.25">
      <c r="A19" s="52"/>
      <c r="B19" s="118">
        <v>45108</v>
      </c>
      <c r="C19" s="115">
        <v>1750000</v>
      </c>
      <c r="D19" s="56" t="s">
        <v>49</v>
      </c>
      <c r="E19" s="51"/>
      <c r="F19" s="51"/>
      <c r="G19" s="51"/>
      <c r="H19" s="53"/>
    </row>
    <row r="20" spans="1:8" x14ac:dyDescent="0.25">
      <c r="A20" s="52"/>
      <c r="B20" s="118">
        <v>45474</v>
      </c>
      <c r="C20" s="115">
        <v>2000000</v>
      </c>
      <c r="D20" s="56" t="s">
        <v>50</v>
      </c>
      <c r="E20" s="51"/>
      <c r="F20" s="51"/>
      <c r="G20" s="51"/>
      <c r="H20" s="53"/>
    </row>
    <row r="21" spans="1:8" x14ac:dyDescent="0.25">
      <c r="A21" s="52"/>
      <c r="B21" s="119">
        <v>45839</v>
      </c>
      <c r="C21" s="120">
        <v>2500000</v>
      </c>
      <c r="D21" s="60" t="s">
        <v>50</v>
      </c>
      <c r="E21" s="51"/>
      <c r="F21" s="51"/>
      <c r="G21" s="51"/>
      <c r="H21" s="53"/>
    </row>
    <row r="22" spans="1:8" x14ac:dyDescent="0.25">
      <c r="A22" s="52"/>
      <c r="B22" s="51"/>
      <c r="C22" s="51"/>
      <c r="D22" s="51"/>
      <c r="E22" s="51"/>
      <c r="F22" s="51"/>
      <c r="G22" s="51"/>
      <c r="H22" s="53"/>
    </row>
    <row r="23" spans="1:8" x14ac:dyDescent="0.25">
      <c r="A23" s="52"/>
      <c r="B23" s="55" t="s">
        <v>148</v>
      </c>
      <c r="C23" s="51"/>
      <c r="D23" s="51"/>
      <c r="E23" s="51"/>
      <c r="F23" s="51"/>
      <c r="G23" s="51"/>
      <c r="H23" s="53"/>
    </row>
    <row r="24" spans="1:8" x14ac:dyDescent="0.25">
      <c r="A24" s="52"/>
      <c r="B24" s="106" t="s">
        <v>71</v>
      </c>
      <c r="C24" s="107" t="s">
        <v>149</v>
      </c>
      <c r="D24" s="107" t="s">
        <v>46</v>
      </c>
      <c r="E24" s="71" t="s">
        <v>150</v>
      </c>
      <c r="F24" s="72"/>
      <c r="G24" s="73"/>
      <c r="H24" s="53"/>
    </row>
    <row r="25" spans="1:8" x14ac:dyDescent="0.25">
      <c r="A25" s="52"/>
      <c r="B25" s="64">
        <v>1</v>
      </c>
      <c r="C25" s="65">
        <v>43678</v>
      </c>
      <c r="D25" s="83">
        <v>150000</v>
      </c>
      <c r="E25" s="103" t="s">
        <v>153</v>
      </c>
      <c r="F25" s="51"/>
      <c r="G25" s="67"/>
      <c r="H25" s="53"/>
    </row>
    <row r="26" spans="1:8" x14ac:dyDescent="0.25">
      <c r="A26" s="52"/>
      <c r="B26" s="64">
        <f>B25+1</f>
        <v>2</v>
      </c>
      <c r="C26" s="65">
        <v>44075</v>
      </c>
      <c r="D26" s="83">
        <v>10000</v>
      </c>
      <c r="E26" s="103" t="s">
        <v>52</v>
      </c>
      <c r="F26" s="51"/>
      <c r="G26" s="67"/>
      <c r="H26" s="53"/>
    </row>
    <row r="27" spans="1:8" x14ac:dyDescent="0.25">
      <c r="A27" s="52"/>
      <c r="B27" s="64">
        <f t="shared" ref="B27:B34" si="0">B26+1</f>
        <v>3</v>
      </c>
      <c r="C27" s="65">
        <v>44378</v>
      </c>
      <c r="D27" s="83">
        <v>8000</v>
      </c>
      <c r="E27" s="103" t="s">
        <v>52</v>
      </c>
      <c r="F27" s="51"/>
      <c r="G27" s="67"/>
      <c r="H27" s="53"/>
    </row>
    <row r="28" spans="1:8" x14ac:dyDescent="0.25">
      <c r="A28" s="52"/>
      <c r="B28" s="64">
        <f t="shared" si="0"/>
        <v>4</v>
      </c>
      <c r="C28" s="65">
        <v>44682</v>
      </c>
      <c r="D28" s="83">
        <v>250000</v>
      </c>
      <c r="E28" s="103" t="s">
        <v>153</v>
      </c>
      <c r="F28" s="51"/>
      <c r="G28" s="67"/>
      <c r="H28" s="53"/>
    </row>
    <row r="29" spans="1:8" x14ac:dyDescent="0.25">
      <c r="A29" s="52"/>
      <c r="B29" s="64">
        <f t="shared" si="0"/>
        <v>5</v>
      </c>
      <c r="C29" s="65">
        <v>44986</v>
      </c>
      <c r="D29" s="83">
        <v>400000</v>
      </c>
      <c r="E29" s="103" t="s">
        <v>154</v>
      </c>
      <c r="F29" s="51"/>
      <c r="G29" s="67"/>
      <c r="H29" s="53"/>
    </row>
    <row r="30" spans="1:8" x14ac:dyDescent="0.25">
      <c r="A30" s="52"/>
      <c r="B30" s="64">
        <f t="shared" si="0"/>
        <v>6</v>
      </c>
      <c r="C30" s="65">
        <v>45017</v>
      </c>
      <c r="D30" s="83">
        <v>4000</v>
      </c>
      <c r="E30" s="103" t="s">
        <v>52</v>
      </c>
      <c r="F30" s="51"/>
      <c r="G30" s="67"/>
      <c r="H30" s="53"/>
    </row>
    <row r="31" spans="1:8" x14ac:dyDescent="0.25">
      <c r="A31" s="52"/>
      <c r="B31" s="64">
        <f t="shared" si="0"/>
        <v>7</v>
      </c>
      <c r="C31" s="65">
        <v>45108</v>
      </c>
      <c r="D31" s="83">
        <v>28000</v>
      </c>
      <c r="E31" s="103" t="s">
        <v>153</v>
      </c>
      <c r="F31" s="51"/>
      <c r="G31" s="67"/>
      <c r="H31" s="53"/>
    </row>
    <row r="32" spans="1:8" x14ac:dyDescent="0.25">
      <c r="A32" s="52"/>
      <c r="B32" s="64">
        <f t="shared" si="0"/>
        <v>8</v>
      </c>
      <c r="C32" s="65">
        <v>45323</v>
      </c>
      <c r="D32" s="83">
        <v>12000</v>
      </c>
      <c r="E32" s="103" t="s">
        <v>153</v>
      </c>
      <c r="F32" s="51"/>
      <c r="G32" s="67"/>
      <c r="H32" s="53"/>
    </row>
    <row r="33" spans="1:8" x14ac:dyDescent="0.25">
      <c r="A33" s="52"/>
      <c r="B33" s="64">
        <f t="shared" si="0"/>
        <v>9</v>
      </c>
      <c r="C33" s="65">
        <v>45413</v>
      </c>
      <c r="D33" s="83">
        <v>11000</v>
      </c>
      <c r="E33" s="103" t="s">
        <v>52</v>
      </c>
      <c r="F33" s="51"/>
      <c r="G33" s="67"/>
      <c r="H33" s="53"/>
    </row>
    <row r="34" spans="1:8" x14ac:dyDescent="0.25">
      <c r="A34" s="52"/>
      <c r="B34" s="61">
        <f t="shared" si="0"/>
        <v>10</v>
      </c>
      <c r="C34" s="68">
        <v>45689</v>
      </c>
      <c r="D34" s="84">
        <v>18000</v>
      </c>
      <c r="E34" s="104" t="s">
        <v>52</v>
      </c>
      <c r="F34" s="76"/>
      <c r="G34" s="63"/>
      <c r="H34" s="53"/>
    </row>
    <row r="35" spans="1:8" x14ac:dyDescent="0.25">
      <c r="A35" s="52"/>
      <c r="B35" s="51"/>
      <c r="C35" s="51"/>
      <c r="D35" s="51"/>
      <c r="E35" s="51"/>
      <c r="F35" s="51"/>
      <c r="G35" s="51"/>
      <c r="H35" s="53"/>
    </row>
    <row r="36" spans="1:8" x14ac:dyDescent="0.25">
      <c r="A36" s="13" t="s">
        <v>7</v>
      </c>
      <c r="B36" s="51" t="s">
        <v>151</v>
      </c>
      <c r="C36" s="51"/>
      <c r="D36" s="51"/>
      <c r="E36" s="51"/>
      <c r="F36" s="51"/>
      <c r="G36" s="51"/>
      <c r="H36" s="53"/>
    </row>
    <row r="37" spans="1:8" x14ac:dyDescent="0.25">
      <c r="A37" s="52"/>
      <c r="B37" s="51"/>
      <c r="C37" s="51"/>
      <c r="D37" s="51"/>
      <c r="E37" s="51"/>
      <c r="F37" s="51"/>
      <c r="G37" s="51"/>
      <c r="H37" s="53"/>
    </row>
    <row r="38" spans="1:8" x14ac:dyDescent="0.25">
      <c r="A38" s="52"/>
      <c r="B38" s="51" t="s">
        <v>152</v>
      </c>
      <c r="C38" s="51"/>
      <c r="D38" s="51"/>
      <c r="E38" s="51"/>
      <c r="F38" s="51"/>
      <c r="G38" s="51"/>
      <c r="H38" s="53"/>
    </row>
    <row r="39" spans="1:8" x14ac:dyDescent="0.25">
      <c r="A39" s="52"/>
      <c r="B39" s="51"/>
      <c r="C39" s="51"/>
      <c r="D39" s="51"/>
      <c r="E39" s="51"/>
      <c r="F39" s="51"/>
      <c r="G39" s="51"/>
      <c r="H39" s="53"/>
    </row>
    <row r="40" spans="1:8" x14ac:dyDescent="0.25">
      <c r="A40" s="52"/>
      <c r="B40" s="106" t="s">
        <v>13</v>
      </c>
      <c r="C40" s="116" t="s">
        <v>14</v>
      </c>
      <c r="D40" s="108" t="s">
        <v>25</v>
      </c>
      <c r="E40" s="51"/>
      <c r="F40" s="51"/>
      <c r="G40" s="51"/>
      <c r="H40" s="53"/>
    </row>
    <row r="41" spans="1:8" x14ac:dyDescent="0.25">
      <c r="A41" s="52"/>
      <c r="B41" s="106">
        <v>8044</v>
      </c>
      <c r="C41" s="116">
        <v>1.63</v>
      </c>
      <c r="D41" s="108">
        <v>0.17</v>
      </c>
      <c r="E41" s="51"/>
      <c r="F41" s="51"/>
      <c r="G41" s="51"/>
      <c r="H41" s="53"/>
    </row>
    <row r="42" spans="1:8" x14ac:dyDescent="0.25">
      <c r="A42" s="52"/>
      <c r="B42" s="51"/>
      <c r="C42" s="51"/>
      <c r="D42" s="51"/>
      <c r="E42" s="51"/>
      <c r="F42" s="51"/>
      <c r="G42" s="51"/>
      <c r="H42" s="53"/>
    </row>
    <row r="43" spans="1:8" x14ac:dyDescent="0.25">
      <c r="A43" s="52"/>
      <c r="B43" s="24" t="s">
        <v>15</v>
      </c>
      <c r="C43" s="25" t="s">
        <v>26</v>
      </c>
      <c r="D43" s="14"/>
      <c r="E43" s="51"/>
      <c r="F43" s="24" t="s">
        <v>15</v>
      </c>
      <c r="G43" s="25" t="s">
        <v>30</v>
      </c>
      <c r="H43" s="53"/>
    </row>
    <row r="44" spans="1:8" x14ac:dyDescent="0.25">
      <c r="A44" s="52"/>
      <c r="B44" s="27" t="s">
        <v>156</v>
      </c>
      <c r="C44" s="28">
        <v>0.11</v>
      </c>
      <c r="D44" s="14"/>
      <c r="E44" s="51"/>
      <c r="F44" s="27" t="s">
        <v>100</v>
      </c>
      <c r="G44" s="33">
        <v>16750</v>
      </c>
      <c r="H44" s="53"/>
    </row>
    <row r="45" spans="1:8" x14ac:dyDescent="0.25">
      <c r="A45" s="52"/>
      <c r="B45" s="27" t="s">
        <v>157</v>
      </c>
      <c r="C45" s="29">
        <v>0.12</v>
      </c>
      <c r="D45" s="14"/>
      <c r="E45" s="51"/>
      <c r="F45" s="27" t="s">
        <v>101</v>
      </c>
      <c r="G45" s="33">
        <v>20100</v>
      </c>
      <c r="H45" s="53"/>
    </row>
    <row r="46" spans="1:8" x14ac:dyDescent="0.25">
      <c r="A46" s="52"/>
      <c r="B46" s="31" t="s">
        <v>158</v>
      </c>
      <c r="C46" s="32">
        <v>0.13</v>
      </c>
      <c r="D46" s="14"/>
      <c r="E46" s="51"/>
      <c r="F46" s="31" t="s">
        <v>159</v>
      </c>
      <c r="G46" s="34">
        <v>23450</v>
      </c>
      <c r="H46" s="53"/>
    </row>
    <row r="47" spans="1:8" x14ac:dyDescent="0.25">
      <c r="A47" s="52"/>
      <c r="B47" s="14"/>
      <c r="C47" s="14"/>
      <c r="D47" s="14"/>
      <c r="E47" s="14"/>
      <c r="F47" s="14"/>
      <c r="G47" s="51"/>
      <c r="H47" s="53"/>
    </row>
    <row r="48" spans="1:8" x14ac:dyDescent="0.25">
      <c r="A48" s="52"/>
      <c r="B48" s="48">
        <v>175500</v>
      </c>
      <c r="C48" s="42" t="s">
        <v>34</v>
      </c>
      <c r="D48" s="75"/>
      <c r="E48" s="43"/>
      <c r="F48" s="14"/>
      <c r="G48" s="51"/>
      <c r="H48" s="53"/>
    </row>
    <row r="49" spans="1:8" x14ac:dyDescent="0.25">
      <c r="A49" s="52"/>
      <c r="B49" s="49">
        <v>351000</v>
      </c>
      <c r="C49" s="44" t="s">
        <v>35</v>
      </c>
      <c r="D49" s="51"/>
      <c r="E49" s="45"/>
      <c r="F49" s="14"/>
      <c r="G49" s="51"/>
      <c r="H49" s="53"/>
    </row>
    <row r="50" spans="1:8" x14ac:dyDescent="0.25">
      <c r="A50" s="52"/>
      <c r="B50" s="31">
        <v>6.8</v>
      </c>
      <c r="C50" s="46" t="s">
        <v>16</v>
      </c>
      <c r="D50" s="76"/>
      <c r="E50" s="47"/>
      <c r="F50" s="14"/>
      <c r="G50" s="51"/>
      <c r="H50" s="53"/>
    </row>
    <row r="51" spans="1:8" ht="15.75" thickBot="1" x14ac:dyDescent="0.3">
      <c r="A51" s="77"/>
      <c r="B51" s="78"/>
      <c r="C51" s="78"/>
      <c r="D51" s="78"/>
      <c r="E51" s="78"/>
      <c r="F51" s="78"/>
      <c r="G51" s="78"/>
      <c r="H51" s="79"/>
    </row>
  </sheetData>
  <mergeCells count="1">
    <mergeCell ref="G1:H1"/>
  </mergeCells>
  <hyperlinks>
    <hyperlink ref="G1" location="TOC!A1" display="Return to TOC" xr:uid="{1777EE99-5A0A-436A-AA5C-9072C9866EAB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0DB45-1E0F-45AA-BFB6-10A5F47DB2C7}">
  <sheetPr codeName="Sheet8"/>
  <dimension ref="A1:J54"/>
  <sheetViews>
    <sheetView workbookViewId="0"/>
  </sheetViews>
  <sheetFormatPr defaultRowHeight="15" x14ac:dyDescent="0.25"/>
  <cols>
    <col min="1" max="1" width="14" bestFit="1" customWidth="1"/>
    <col min="2" max="2" width="15.85546875" customWidth="1"/>
    <col min="3" max="3" width="10" bestFit="1" customWidth="1"/>
    <col min="4" max="4" width="11.140625" bestFit="1" customWidth="1"/>
    <col min="5" max="5" width="15.42578125" bestFit="1" customWidth="1"/>
    <col min="6" max="6" width="6.85546875" bestFit="1" customWidth="1"/>
    <col min="8" max="8" width="5.85546875" customWidth="1"/>
    <col min="9" max="9" width="3.42578125" bestFit="1" customWidth="1"/>
    <col min="12" max="12" width="9.7109375" bestFit="1" customWidth="1"/>
  </cols>
  <sheetData>
    <row r="1" spans="1:10" x14ac:dyDescent="0.25">
      <c r="A1" s="10" t="s">
        <v>3</v>
      </c>
      <c r="B1" s="11" t="s">
        <v>12</v>
      </c>
      <c r="C1" s="11"/>
      <c r="D1" s="12"/>
      <c r="E1" s="11"/>
      <c r="F1" s="11"/>
      <c r="G1" s="139" t="s">
        <v>8</v>
      </c>
      <c r="H1" s="140"/>
      <c r="I1" s="9"/>
      <c r="J1" s="6" t="s">
        <v>9</v>
      </c>
    </row>
    <row r="2" spans="1:10" x14ac:dyDescent="0.25">
      <c r="A2" s="13" t="s">
        <v>4</v>
      </c>
      <c r="B2" s="14" t="s">
        <v>160</v>
      </c>
      <c r="C2" s="14"/>
      <c r="D2" s="14"/>
      <c r="E2" s="14"/>
      <c r="F2" s="14"/>
      <c r="G2" s="14"/>
      <c r="H2" s="15"/>
    </row>
    <row r="3" spans="1:10" x14ac:dyDescent="0.25">
      <c r="A3" s="13" t="s">
        <v>5</v>
      </c>
      <c r="B3" s="14" t="s">
        <v>79</v>
      </c>
      <c r="C3" s="14"/>
      <c r="D3" s="14"/>
      <c r="E3" s="14"/>
      <c r="F3" s="14"/>
      <c r="G3" s="14"/>
      <c r="H3" s="15"/>
    </row>
    <row r="4" spans="1:10" x14ac:dyDescent="0.25">
      <c r="A4" s="16"/>
      <c r="B4" s="17"/>
      <c r="C4" s="17"/>
      <c r="D4" s="17"/>
      <c r="E4" s="17"/>
      <c r="F4" s="17"/>
      <c r="G4" s="17"/>
      <c r="H4" s="18"/>
    </row>
    <row r="5" spans="1:10" x14ac:dyDescent="0.25">
      <c r="A5" s="19" t="s">
        <v>6</v>
      </c>
      <c r="B5" s="14" t="s">
        <v>161</v>
      </c>
      <c r="C5" s="14"/>
      <c r="D5" s="14"/>
      <c r="E5" s="14"/>
      <c r="F5" s="14"/>
      <c r="G5" s="14"/>
      <c r="H5" s="15"/>
    </row>
    <row r="6" spans="1:10" x14ac:dyDescent="0.25">
      <c r="A6" s="52"/>
      <c r="B6" s="14" t="s">
        <v>162</v>
      </c>
      <c r="C6" s="51"/>
      <c r="D6" s="51"/>
      <c r="E6" s="51"/>
      <c r="F6" s="51"/>
      <c r="G6" s="51"/>
      <c r="H6" s="53"/>
    </row>
    <row r="7" spans="1:10" x14ac:dyDescent="0.25">
      <c r="A7" s="52"/>
      <c r="B7" s="14" t="s">
        <v>163</v>
      </c>
      <c r="C7" s="51"/>
      <c r="D7" s="51"/>
      <c r="E7" s="51"/>
      <c r="F7" s="51"/>
      <c r="G7" s="51"/>
      <c r="H7" s="53"/>
    </row>
    <row r="8" spans="1:10" x14ac:dyDescent="0.25">
      <c r="A8" s="52"/>
      <c r="B8" s="51"/>
      <c r="C8" s="51"/>
      <c r="D8" s="51"/>
      <c r="E8" s="51"/>
      <c r="F8" s="51"/>
      <c r="G8" s="51"/>
      <c r="H8" s="53"/>
    </row>
    <row r="9" spans="1:10" x14ac:dyDescent="0.25">
      <c r="A9" s="52"/>
      <c r="B9" s="86" t="s">
        <v>43</v>
      </c>
      <c r="C9" s="123" t="s">
        <v>164</v>
      </c>
      <c r="D9" s="96" t="s">
        <v>166</v>
      </c>
      <c r="E9" s="97"/>
      <c r="F9" s="51"/>
      <c r="G9" s="51"/>
      <c r="H9" s="53"/>
    </row>
    <row r="10" spans="1:10" x14ac:dyDescent="0.25">
      <c r="A10" s="52"/>
      <c r="B10" s="30" t="s">
        <v>48</v>
      </c>
      <c r="C10" s="124" t="s">
        <v>165</v>
      </c>
      <c r="D10" s="107" t="s">
        <v>167</v>
      </c>
      <c r="E10" s="108" t="s">
        <v>168</v>
      </c>
      <c r="F10" s="51"/>
      <c r="G10" s="51"/>
      <c r="H10" s="53"/>
    </row>
    <row r="11" spans="1:10" x14ac:dyDescent="0.25">
      <c r="A11" s="52"/>
      <c r="B11" s="125">
        <v>45292</v>
      </c>
      <c r="C11" s="123">
        <v>12</v>
      </c>
      <c r="D11" s="126">
        <v>3000</v>
      </c>
      <c r="E11" s="109">
        <v>3000</v>
      </c>
      <c r="F11" s="51"/>
      <c r="G11" s="51"/>
      <c r="H11" s="53"/>
    </row>
    <row r="12" spans="1:10" x14ac:dyDescent="0.25">
      <c r="A12" s="52"/>
      <c r="B12" s="118">
        <v>44927</v>
      </c>
      <c r="C12" s="127">
        <v>12</v>
      </c>
      <c r="D12" s="128">
        <v>5000</v>
      </c>
      <c r="E12" s="83">
        <v>4000</v>
      </c>
      <c r="F12" s="51"/>
      <c r="G12" s="51"/>
      <c r="H12" s="53"/>
    </row>
    <row r="13" spans="1:10" x14ac:dyDescent="0.25">
      <c r="A13" s="52"/>
      <c r="B13" s="118">
        <v>44562</v>
      </c>
      <c r="C13" s="127">
        <v>12</v>
      </c>
      <c r="D13" s="128">
        <v>5000</v>
      </c>
      <c r="E13" s="83">
        <v>5000</v>
      </c>
      <c r="F13" s="51"/>
      <c r="G13" s="51"/>
      <c r="H13" s="53"/>
    </row>
    <row r="14" spans="1:10" x14ac:dyDescent="0.25">
      <c r="A14" s="52"/>
      <c r="B14" s="118">
        <v>44197</v>
      </c>
      <c r="C14" s="127">
        <v>12</v>
      </c>
      <c r="D14" s="128">
        <v>4000</v>
      </c>
      <c r="E14" s="83">
        <v>7000</v>
      </c>
      <c r="F14" s="51"/>
      <c r="G14" s="51"/>
      <c r="H14" s="53"/>
    </row>
    <row r="15" spans="1:10" x14ac:dyDescent="0.25">
      <c r="A15" s="52"/>
      <c r="B15" s="119">
        <v>43831</v>
      </c>
      <c r="C15" s="124">
        <v>12</v>
      </c>
      <c r="D15" s="129">
        <v>10000</v>
      </c>
      <c r="E15" s="84">
        <v>10000</v>
      </c>
      <c r="F15" s="51"/>
      <c r="G15" s="51"/>
      <c r="H15" s="53"/>
    </row>
    <row r="16" spans="1:10" x14ac:dyDescent="0.25">
      <c r="A16" s="52"/>
      <c r="B16" s="127"/>
      <c r="C16" s="127"/>
      <c r="D16" s="127"/>
      <c r="E16" s="127"/>
      <c r="F16" s="51"/>
      <c r="G16" s="51"/>
      <c r="H16" s="53"/>
    </row>
    <row r="17" spans="1:8" x14ac:dyDescent="0.25">
      <c r="A17" s="52"/>
      <c r="B17" s="130" t="s">
        <v>92</v>
      </c>
      <c r="C17" s="123"/>
      <c r="D17" s="109">
        <v>19600</v>
      </c>
      <c r="E17" s="131">
        <v>18200</v>
      </c>
      <c r="F17" s="51"/>
      <c r="G17" s="51"/>
      <c r="H17" s="53"/>
    </row>
    <row r="18" spans="1:8" x14ac:dyDescent="0.25">
      <c r="A18" s="52"/>
      <c r="B18" s="132" t="s">
        <v>117</v>
      </c>
      <c r="C18" s="124"/>
      <c r="D18" s="84">
        <v>16072</v>
      </c>
      <c r="E18" s="93">
        <v>16744</v>
      </c>
      <c r="F18" s="51"/>
      <c r="G18" s="51"/>
      <c r="H18" s="53"/>
    </row>
    <row r="19" spans="1:8" x14ac:dyDescent="0.25">
      <c r="A19" s="52"/>
      <c r="B19" s="51"/>
      <c r="C19" s="51"/>
      <c r="D19" s="51"/>
      <c r="E19" s="51"/>
      <c r="F19" s="51"/>
      <c r="G19" s="51"/>
      <c r="H19" s="53"/>
    </row>
    <row r="20" spans="1:8" x14ac:dyDescent="0.25">
      <c r="A20" s="52"/>
      <c r="B20" s="55" t="s">
        <v>148</v>
      </c>
      <c r="C20" s="51"/>
      <c r="D20" s="51"/>
      <c r="E20" s="51"/>
      <c r="F20" s="51"/>
      <c r="G20" s="51"/>
      <c r="H20" s="53"/>
    </row>
    <row r="21" spans="1:8" x14ac:dyDescent="0.25">
      <c r="A21" s="52"/>
      <c r="B21" s="106" t="s">
        <v>169</v>
      </c>
      <c r="C21" s="107" t="s">
        <v>149</v>
      </c>
      <c r="D21" s="107" t="s">
        <v>46</v>
      </c>
      <c r="E21" s="108" t="s">
        <v>150</v>
      </c>
      <c r="F21" s="51"/>
      <c r="G21" s="51"/>
      <c r="H21" s="53"/>
    </row>
    <row r="22" spans="1:8" x14ac:dyDescent="0.25">
      <c r="A22" s="52"/>
      <c r="B22" s="64" t="s">
        <v>170</v>
      </c>
      <c r="C22" s="65">
        <v>44743</v>
      </c>
      <c r="D22" s="83">
        <v>8000</v>
      </c>
      <c r="E22" s="56" t="s">
        <v>52</v>
      </c>
      <c r="F22" s="51"/>
      <c r="G22" s="51"/>
      <c r="H22" s="53"/>
    </row>
    <row r="23" spans="1:8" x14ac:dyDescent="0.25">
      <c r="A23" s="52"/>
      <c r="B23" s="64" t="s">
        <v>170</v>
      </c>
      <c r="C23" s="65">
        <v>44317</v>
      </c>
      <c r="D23" s="83">
        <v>160000</v>
      </c>
      <c r="E23" s="56" t="s">
        <v>153</v>
      </c>
      <c r="F23" s="51"/>
      <c r="G23" s="51"/>
      <c r="H23" s="53"/>
    </row>
    <row r="24" spans="1:8" x14ac:dyDescent="0.25">
      <c r="A24" s="52"/>
      <c r="B24" s="64" t="s">
        <v>170</v>
      </c>
      <c r="C24" s="65">
        <v>43891</v>
      </c>
      <c r="D24" s="83">
        <v>400000</v>
      </c>
      <c r="E24" s="56" t="s">
        <v>172</v>
      </c>
      <c r="F24" s="51"/>
      <c r="G24" s="51"/>
      <c r="H24" s="53"/>
    </row>
    <row r="25" spans="1:8" x14ac:dyDescent="0.25">
      <c r="A25" s="52"/>
      <c r="B25" s="64" t="s">
        <v>171</v>
      </c>
      <c r="C25" s="65">
        <v>45323</v>
      </c>
      <c r="D25" s="83">
        <v>10000</v>
      </c>
      <c r="E25" s="56" t="s">
        <v>52</v>
      </c>
      <c r="F25" s="51"/>
      <c r="G25" s="51"/>
      <c r="H25" s="53"/>
    </row>
    <row r="26" spans="1:8" x14ac:dyDescent="0.25">
      <c r="A26" s="52"/>
      <c r="B26" s="64" t="s">
        <v>171</v>
      </c>
      <c r="C26" s="65">
        <v>44986</v>
      </c>
      <c r="D26" s="83">
        <v>185000</v>
      </c>
      <c r="E26" s="56" t="s">
        <v>174</v>
      </c>
      <c r="F26" s="51"/>
      <c r="G26" s="51"/>
      <c r="H26" s="53"/>
    </row>
    <row r="27" spans="1:8" x14ac:dyDescent="0.25">
      <c r="A27" s="52"/>
      <c r="B27" s="64" t="s">
        <v>171</v>
      </c>
      <c r="C27" s="65">
        <v>44805</v>
      </c>
      <c r="D27" s="83">
        <v>428000</v>
      </c>
      <c r="E27" s="56" t="s">
        <v>175</v>
      </c>
      <c r="F27" s="51"/>
      <c r="G27" s="51"/>
      <c r="H27" s="53"/>
    </row>
    <row r="28" spans="1:8" x14ac:dyDescent="0.25">
      <c r="A28" s="52"/>
      <c r="B28" s="61" t="s">
        <v>171</v>
      </c>
      <c r="C28" s="68">
        <v>44348</v>
      </c>
      <c r="D28" s="84">
        <v>170000</v>
      </c>
      <c r="E28" s="60" t="s">
        <v>52</v>
      </c>
      <c r="F28" s="51"/>
      <c r="G28" s="51"/>
      <c r="H28" s="53"/>
    </row>
    <row r="29" spans="1:8" x14ac:dyDescent="0.25">
      <c r="A29" s="52"/>
      <c r="B29" s="51"/>
      <c r="C29" s="51"/>
      <c r="D29" s="51"/>
      <c r="E29" s="51"/>
      <c r="F29" s="51"/>
      <c r="G29" s="51"/>
      <c r="H29" s="53"/>
    </row>
    <row r="30" spans="1:8" x14ac:dyDescent="0.25">
      <c r="A30" s="52"/>
      <c r="B30" s="51" t="s">
        <v>173</v>
      </c>
      <c r="C30" s="51"/>
      <c r="D30" s="51"/>
      <c r="E30" s="51"/>
      <c r="F30" s="51"/>
      <c r="G30" s="51"/>
      <c r="H30" s="53"/>
    </row>
    <row r="31" spans="1:8" x14ac:dyDescent="0.25">
      <c r="A31" s="52"/>
      <c r="B31" s="51" t="s">
        <v>176</v>
      </c>
      <c r="C31" s="51"/>
      <c r="D31" s="51"/>
      <c r="E31" s="51"/>
      <c r="F31" s="51"/>
      <c r="G31" s="51"/>
      <c r="H31" s="53"/>
    </row>
    <row r="32" spans="1:8" x14ac:dyDescent="0.25">
      <c r="A32" s="52"/>
      <c r="B32" s="51"/>
      <c r="C32" s="51"/>
      <c r="D32" s="51"/>
      <c r="E32" s="51"/>
      <c r="F32" s="51"/>
      <c r="G32" s="51"/>
      <c r="H32" s="53"/>
    </row>
    <row r="33" spans="1:8" x14ac:dyDescent="0.25">
      <c r="A33" s="52"/>
      <c r="B33" s="51" t="s">
        <v>177</v>
      </c>
      <c r="C33" s="51"/>
      <c r="D33" s="51"/>
      <c r="E33" s="51"/>
      <c r="F33" s="51"/>
      <c r="G33" s="51"/>
      <c r="H33" s="53"/>
    </row>
    <row r="34" spans="1:8" x14ac:dyDescent="0.25">
      <c r="A34" s="52"/>
      <c r="B34" s="111" t="s">
        <v>178</v>
      </c>
      <c r="C34" s="51"/>
      <c r="D34" s="51"/>
      <c r="E34" s="51"/>
      <c r="F34" s="51"/>
      <c r="G34" s="51"/>
      <c r="H34" s="53"/>
    </row>
    <row r="35" spans="1:8" x14ac:dyDescent="0.25">
      <c r="A35" s="52"/>
      <c r="B35" s="51"/>
      <c r="C35" s="51"/>
      <c r="D35" s="51"/>
      <c r="E35" s="51"/>
      <c r="F35" s="51"/>
      <c r="G35" s="51"/>
      <c r="H35" s="53"/>
    </row>
    <row r="36" spans="1:8" x14ac:dyDescent="0.25">
      <c r="A36" s="13" t="s">
        <v>7</v>
      </c>
      <c r="B36" s="51" t="s">
        <v>179</v>
      </c>
      <c r="C36" s="51"/>
      <c r="D36" s="51"/>
      <c r="E36" s="51"/>
      <c r="F36" s="51"/>
      <c r="G36" s="51"/>
      <c r="H36" s="53"/>
    </row>
    <row r="37" spans="1:8" x14ac:dyDescent="0.25">
      <c r="A37" s="52"/>
      <c r="B37" s="51" t="s">
        <v>180</v>
      </c>
      <c r="C37" s="51"/>
      <c r="D37" s="51"/>
      <c r="E37" s="51"/>
      <c r="F37" s="51"/>
      <c r="G37" s="51"/>
      <c r="H37" s="53"/>
    </row>
    <row r="38" spans="1:8" x14ac:dyDescent="0.25">
      <c r="A38" s="52"/>
      <c r="B38" s="133" t="s">
        <v>181</v>
      </c>
      <c r="C38" s="51"/>
      <c r="D38" s="51"/>
      <c r="E38" s="51"/>
      <c r="F38" s="51"/>
      <c r="G38" s="51"/>
      <c r="H38" s="53"/>
    </row>
    <row r="39" spans="1:8" x14ac:dyDescent="0.25">
      <c r="A39" s="52"/>
      <c r="B39" s="51"/>
      <c r="C39" s="51"/>
      <c r="D39" s="51"/>
      <c r="E39" s="51"/>
      <c r="F39" s="51"/>
      <c r="G39" s="51"/>
      <c r="H39" s="53"/>
    </row>
    <row r="40" spans="1:8" x14ac:dyDescent="0.25">
      <c r="A40" s="52"/>
      <c r="B40" s="51" t="s">
        <v>182</v>
      </c>
      <c r="C40" s="51"/>
      <c r="D40" s="51"/>
      <c r="E40" s="51"/>
      <c r="F40" s="51"/>
      <c r="G40" s="51"/>
      <c r="H40" s="53"/>
    </row>
    <row r="41" spans="1:8" x14ac:dyDescent="0.25">
      <c r="A41" s="52"/>
      <c r="B41" s="51"/>
      <c r="C41" s="51"/>
      <c r="D41" s="51"/>
      <c r="E41" s="51"/>
      <c r="F41" s="51"/>
      <c r="G41" s="51"/>
      <c r="H41" s="53"/>
    </row>
    <row r="42" spans="1:8" x14ac:dyDescent="0.25">
      <c r="A42" s="52"/>
      <c r="B42" s="106" t="s">
        <v>183</v>
      </c>
      <c r="C42" s="116" t="s">
        <v>185</v>
      </c>
      <c r="D42" s="108" t="s">
        <v>186</v>
      </c>
      <c r="E42" s="51"/>
      <c r="F42" s="51"/>
      <c r="G42" s="51"/>
      <c r="H42" s="53"/>
    </row>
    <row r="43" spans="1:8" x14ac:dyDescent="0.25">
      <c r="A43" s="52"/>
      <c r="B43" s="61" t="s">
        <v>184</v>
      </c>
      <c r="C43" s="134">
        <v>10000</v>
      </c>
      <c r="D43" s="135">
        <v>5000</v>
      </c>
      <c r="E43" s="51"/>
      <c r="F43" s="51"/>
      <c r="G43" s="51"/>
      <c r="H43" s="53"/>
    </row>
    <row r="44" spans="1:8" x14ac:dyDescent="0.25">
      <c r="A44" s="52"/>
      <c r="B44" s="51"/>
      <c r="C44" s="51"/>
      <c r="D44" s="51"/>
      <c r="E44" s="51"/>
      <c r="F44" s="51"/>
      <c r="G44" s="51"/>
      <c r="H44" s="53"/>
    </row>
    <row r="45" spans="1:8" x14ac:dyDescent="0.25">
      <c r="A45" s="52"/>
      <c r="B45" s="136">
        <v>5500</v>
      </c>
      <c r="C45" s="75" t="s">
        <v>187</v>
      </c>
      <c r="D45" s="75"/>
      <c r="E45" s="59"/>
      <c r="F45" s="51"/>
      <c r="G45" s="51"/>
      <c r="H45" s="53"/>
    </row>
    <row r="46" spans="1:8" x14ac:dyDescent="0.25">
      <c r="A46" s="52"/>
      <c r="B46" s="83">
        <v>175500</v>
      </c>
      <c r="C46" s="121" t="s">
        <v>188</v>
      </c>
      <c r="D46" s="51"/>
      <c r="E46" s="67"/>
      <c r="F46" s="51"/>
      <c r="G46" s="51"/>
      <c r="H46" s="53"/>
    </row>
    <row r="47" spans="1:8" x14ac:dyDescent="0.25">
      <c r="A47" s="52"/>
      <c r="B47" s="83">
        <v>351000</v>
      </c>
      <c r="C47" s="121" t="s">
        <v>189</v>
      </c>
      <c r="D47" s="51"/>
      <c r="E47" s="67"/>
      <c r="F47" s="51"/>
      <c r="G47" s="51"/>
      <c r="H47" s="53"/>
    </row>
    <row r="48" spans="1:8" x14ac:dyDescent="0.25">
      <c r="A48" s="52"/>
      <c r="B48" s="31">
        <v>6.8</v>
      </c>
      <c r="C48" s="122" t="s">
        <v>16</v>
      </c>
      <c r="D48" s="76"/>
      <c r="E48" s="63"/>
      <c r="F48" s="51"/>
      <c r="G48" s="51"/>
      <c r="H48" s="53"/>
    </row>
    <row r="49" spans="1:8" x14ac:dyDescent="0.25">
      <c r="A49" s="52"/>
      <c r="B49" s="51"/>
      <c r="C49" s="51"/>
      <c r="D49" s="51"/>
      <c r="E49" s="51"/>
      <c r="F49" s="51"/>
      <c r="G49" s="51"/>
      <c r="H49" s="53"/>
    </row>
    <row r="50" spans="1:8" x14ac:dyDescent="0.25">
      <c r="A50" s="52"/>
      <c r="B50" s="24" t="s">
        <v>15</v>
      </c>
      <c r="C50" s="25" t="s">
        <v>26</v>
      </c>
      <c r="D50" s="14"/>
      <c r="E50" s="24" t="s">
        <v>15</v>
      </c>
      <c r="F50" s="25" t="s">
        <v>30</v>
      </c>
      <c r="G50" s="51"/>
      <c r="H50" s="53"/>
    </row>
    <row r="51" spans="1:8" x14ac:dyDescent="0.25">
      <c r="A51" s="52"/>
      <c r="B51" s="27" t="s">
        <v>190</v>
      </c>
      <c r="C51" s="28">
        <v>7.0000000000000007E-2</v>
      </c>
      <c r="D51" s="14"/>
      <c r="E51" s="27" t="s">
        <v>100</v>
      </c>
      <c r="F51" s="33">
        <v>16750</v>
      </c>
      <c r="G51" s="51"/>
      <c r="H51" s="53"/>
    </row>
    <row r="52" spans="1:8" x14ac:dyDescent="0.25">
      <c r="A52" s="52"/>
      <c r="B52" s="27" t="s">
        <v>191</v>
      </c>
      <c r="C52" s="29">
        <v>0.08</v>
      </c>
      <c r="D52" s="14"/>
      <c r="E52" s="27" t="s">
        <v>101</v>
      </c>
      <c r="F52" s="33">
        <v>20100</v>
      </c>
      <c r="G52" s="51"/>
      <c r="H52" s="53"/>
    </row>
    <row r="53" spans="1:8" x14ac:dyDescent="0.25">
      <c r="A53" s="52"/>
      <c r="B53" s="31" t="s">
        <v>192</v>
      </c>
      <c r="C53" s="32">
        <v>0.09</v>
      </c>
      <c r="D53" s="14"/>
      <c r="E53" s="31" t="s">
        <v>193</v>
      </c>
      <c r="F53" s="34">
        <v>23450</v>
      </c>
      <c r="G53" s="51"/>
      <c r="H53" s="53"/>
    </row>
    <row r="54" spans="1:8" ht="15.75" thickBot="1" x14ac:dyDescent="0.3">
      <c r="A54" s="77"/>
      <c r="B54" s="78"/>
      <c r="C54" s="78"/>
      <c r="D54" s="78"/>
      <c r="E54" s="78"/>
      <c r="F54" s="78"/>
      <c r="G54" s="78"/>
      <c r="H54" s="79"/>
    </row>
  </sheetData>
  <mergeCells count="1">
    <mergeCell ref="G1:H1"/>
  </mergeCells>
  <hyperlinks>
    <hyperlink ref="G1" location="TOC!A1" display="Return to TOC" xr:uid="{35539620-A70A-4C0D-8B73-C48DDD06D8C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TOC</vt:lpstr>
      <vt:lpstr>NCCI-Experience1</vt:lpstr>
      <vt:lpstr>NCCI-Experience2</vt:lpstr>
      <vt:lpstr>NCCI-Experience3</vt:lpstr>
      <vt:lpstr>NCCI-Experience4</vt:lpstr>
      <vt:lpstr>NCCI-Experience5</vt:lpstr>
      <vt:lpstr>NCCI-Experience6</vt:lpstr>
      <vt:lpstr>NCCI-Experience7</vt:lpstr>
      <vt:lpstr>NCCI-Experience8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2024-06-07T10:46:54Z</dcterms:modified>
</cp:coreProperties>
</file>